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92.168.1.160\disk1\2022年度事業\フェーズフリー事業（R4）\07_交付申請\02_交付申請書 様式\"/>
    </mc:Choice>
  </mc:AlternateContent>
  <xr:revisionPtr revIDLastSave="0" documentId="13_ncr:1_{8DE468C7-A778-4B5C-A907-EDCCCF73A612}" xr6:coauthVersionLast="47" xr6:coauthVersionMax="47" xr10:uidLastSave="{00000000-0000-0000-0000-000000000000}"/>
  <bookViews>
    <workbookView xWindow="-110" yWindow="-110" windowWidth="25820" windowHeight="13900" tabRatio="774" xr2:uid="{00000000-000D-0000-FFFF-FFFF00000000}"/>
  </bookViews>
  <sheets>
    <sheet name="申請時提出書類一覧" sheetId="44" r:id="rId1"/>
    <sheet name="【様式第１】" sheetId="10" r:id="rId2"/>
    <sheet name="【様式第1】別紙1" sheetId="13" r:id="rId3"/>
    <sheet name="【様式第１】別紙２" sheetId="14" r:id="rId4"/>
    <sheet name="(別紙）補助金所要額算出表" sheetId="25" r:id="rId5"/>
    <sheet name="【様式第１】別紙３" sheetId="15" r:id="rId6"/>
    <sheet name="【様式第１】別紙4　ハウス①" sheetId="2" r:id="rId7"/>
    <sheet name="ハウス② " sheetId="59" r:id="rId8"/>
    <sheet name="ハウス③ " sheetId="61" r:id="rId9"/>
    <sheet name="ハウス④ " sheetId="62" r:id="rId10"/>
    <sheet name="ハウス⑤ " sheetId="63" r:id="rId11"/>
    <sheet name="ハウス⑥ " sheetId="64" r:id="rId12"/>
    <sheet name="ハウス⑦ " sheetId="65" r:id="rId13"/>
    <sheet name="ハウス⑧ " sheetId="66" r:id="rId14"/>
    <sheet name="ハウス⑨ " sheetId="67" r:id="rId15"/>
    <sheet name="ハウス⑩ " sheetId="68" r:id="rId16"/>
    <sheet name="ハウス⑪ " sheetId="69" r:id="rId17"/>
    <sheet name="ハウス⑫ " sheetId="70" r:id="rId18"/>
    <sheet name="ハウス⑬ " sheetId="71" r:id="rId19"/>
    <sheet name="ハウス⑭ " sheetId="72" r:id="rId20"/>
    <sheet name="ハウス⑮ " sheetId="73" r:id="rId21"/>
  </sheets>
  <definedNames>
    <definedName name="_xlnm.Print_Area" localSheetId="4">'(別紙）補助金所要額算出表'!$A$2:$K$59</definedName>
    <definedName name="_xlnm.Print_Area" localSheetId="1">【様式第１】!$A$2:$BE$94</definedName>
    <definedName name="_xlnm.Print_Area" localSheetId="2">【様式第1】別紙1!$A$2:$BC$233</definedName>
    <definedName name="_xlnm.Print_Area" localSheetId="3">【様式第１】別紙２!$A$4:$AH$50</definedName>
    <definedName name="_xlnm.Print_Area" localSheetId="5">【様式第１】別紙３!$A$2:$AI$33</definedName>
    <definedName name="_xlnm.Print_Area" localSheetId="6">'【様式第１】別紙4　ハウス①'!$A$7:$BI$143</definedName>
    <definedName name="_xlnm.Print_Area" localSheetId="7">'ハウス② '!$A$7:$BI$143</definedName>
    <definedName name="_xlnm.Print_Area" localSheetId="8">'ハウス③ '!$A$7:$BI$143</definedName>
    <definedName name="_xlnm.Print_Area" localSheetId="9">'ハウス④ '!$A$7:$BI$143</definedName>
    <definedName name="_xlnm.Print_Area" localSheetId="10">'ハウス⑤ '!$A$7:$BI$143</definedName>
    <definedName name="_xlnm.Print_Area" localSheetId="11">'ハウス⑥ '!$A$7:$BI$143</definedName>
    <definedName name="_xlnm.Print_Area" localSheetId="12">'ハウス⑦ '!$A$7:$BI$143</definedName>
    <definedName name="_xlnm.Print_Area" localSheetId="13">'ハウス⑧ '!$A$7:$BI$143</definedName>
    <definedName name="_xlnm.Print_Area" localSheetId="14">'ハウス⑨ '!$A$7:$BI$143</definedName>
    <definedName name="_xlnm.Print_Area" localSheetId="15">'ハウス⑩ '!$A$7:$BI$143</definedName>
    <definedName name="_xlnm.Print_Area" localSheetId="16">'ハウス⑪ '!$A$7:$BI$143</definedName>
    <definedName name="_xlnm.Print_Area" localSheetId="17">'ハウス⑫ '!$A$7:$BI$143</definedName>
    <definedName name="_xlnm.Print_Area" localSheetId="18">'ハウス⑬ '!$A$7:$BI$143</definedName>
    <definedName name="_xlnm.Print_Area" localSheetId="19">'ハウス⑭ '!$A$7:$BI$143</definedName>
    <definedName name="_xlnm.Print_Area" localSheetId="20">'ハウス⑮ '!$A$7:$BI$143</definedName>
    <definedName name="_xlnm.Print_Area" localSheetId="0">申請時提出書類一覧!$A$1:$E$37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14" l="1"/>
  <c r="AJ175" i="13" l="1"/>
  <c r="AO109" i="13"/>
  <c r="AL109" i="13"/>
  <c r="AC109" i="13"/>
  <c r="T109" i="13"/>
  <c r="K109" i="13"/>
  <c r="AO107" i="13"/>
  <c r="AL107" i="13"/>
  <c r="AC107" i="13"/>
  <c r="T107" i="13"/>
  <c r="K107" i="13"/>
  <c r="AO105" i="13"/>
  <c r="AL105" i="13"/>
  <c r="AC105" i="13"/>
  <c r="T105" i="13"/>
  <c r="K105" i="13"/>
  <c r="AO103" i="13"/>
  <c r="AL103" i="13"/>
  <c r="AC103" i="13"/>
  <c r="T103" i="13"/>
  <c r="K103" i="13"/>
  <c r="AO101" i="13"/>
  <c r="AL101" i="13"/>
  <c r="AC101" i="13"/>
  <c r="T101" i="13"/>
  <c r="K101" i="13"/>
  <c r="AO99" i="13"/>
  <c r="AL99" i="13"/>
  <c r="AC99" i="13"/>
  <c r="T99" i="13"/>
  <c r="K99" i="13"/>
  <c r="AO97" i="13"/>
  <c r="AL97" i="13"/>
  <c r="AC97" i="13"/>
  <c r="T97" i="13"/>
  <c r="K97" i="13"/>
  <c r="AO95" i="13"/>
  <c r="AL95" i="13"/>
  <c r="AC95" i="13"/>
  <c r="T95" i="13"/>
  <c r="K95" i="13"/>
  <c r="AO93" i="13"/>
  <c r="AL93" i="13"/>
  <c r="AC93" i="13"/>
  <c r="T93" i="13"/>
  <c r="K93" i="13"/>
  <c r="AO91" i="13"/>
  <c r="AL91" i="13"/>
  <c r="AC91" i="13"/>
  <c r="T91" i="13"/>
  <c r="K91" i="13"/>
  <c r="AO89" i="13"/>
  <c r="AL89" i="13"/>
  <c r="AC89" i="13"/>
  <c r="T89" i="13"/>
  <c r="K89" i="13"/>
  <c r="AO87" i="13"/>
  <c r="AL87" i="13"/>
  <c r="AC87" i="13"/>
  <c r="T87" i="13"/>
  <c r="K87" i="13"/>
  <c r="AO83" i="13"/>
  <c r="AL83" i="13"/>
  <c r="AC83" i="13"/>
  <c r="T83" i="13"/>
  <c r="K83" i="13"/>
  <c r="AO85" i="13"/>
  <c r="AL85" i="13"/>
  <c r="AC85" i="13"/>
  <c r="T85" i="13"/>
  <c r="K85" i="13"/>
  <c r="S18" i="15" l="1"/>
  <c r="T35" i="73"/>
  <c r="T35" i="72"/>
  <c r="T35" i="71"/>
  <c r="T35" i="70"/>
  <c r="T35" i="69"/>
  <c r="T35" i="68"/>
  <c r="T35" i="67"/>
  <c r="T35" i="66"/>
  <c r="T35" i="65"/>
  <c r="T35" i="64"/>
  <c r="T35" i="63"/>
  <c r="T35" i="62"/>
  <c r="T35" i="61"/>
  <c r="T35" i="59"/>
  <c r="L18" i="15"/>
  <c r="AB16" i="15"/>
  <c r="L31" i="15" l="1"/>
  <c r="T35" i="2"/>
  <c r="H19" i="25"/>
  <c r="G29" i="25"/>
  <c r="F29" i="25"/>
  <c r="E29" i="25"/>
  <c r="D29" i="25"/>
  <c r="C29" i="25"/>
  <c r="Y10" i="14"/>
  <c r="T81" i="13"/>
  <c r="K81" i="13"/>
  <c r="AB12" i="15"/>
  <c r="C53" i="25"/>
  <c r="D53" i="25"/>
  <c r="E53" i="25"/>
  <c r="F53" i="25"/>
  <c r="G53" i="25"/>
  <c r="H52" i="25"/>
  <c r="H51" i="25"/>
  <c r="H50" i="25"/>
  <c r="H49" i="25"/>
  <c r="H48" i="25"/>
  <c r="H47" i="25"/>
  <c r="H46" i="25"/>
  <c r="H45" i="25"/>
  <c r="H44" i="25"/>
  <c r="H43" i="25"/>
  <c r="H42" i="25"/>
  <c r="H41" i="25"/>
  <c r="H40" i="25"/>
  <c r="H39" i="25"/>
  <c r="H38" i="25"/>
  <c r="X38" i="14"/>
  <c r="I19" i="25" l="1"/>
  <c r="H53" i="25"/>
  <c r="AJ155" i="13"/>
  <c r="AJ153" i="13"/>
  <c r="J19" i="25" l="1"/>
  <c r="I52" i="25"/>
  <c r="J52" i="25" s="1"/>
  <c r="I51" i="25"/>
  <c r="J51" i="25" s="1"/>
  <c r="I50" i="25"/>
  <c r="J50" i="25" s="1"/>
  <c r="I49" i="25"/>
  <c r="J49" i="25" s="1"/>
  <c r="I48" i="25"/>
  <c r="J48" i="25" s="1"/>
  <c r="I47" i="25" l="1"/>
  <c r="J47" i="25" s="1"/>
  <c r="I46" i="25"/>
  <c r="J46" i="25" s="1"/>
  <c r="I45" i="25"/>
  <c r="J45" i="25" s="1"/>
  <c r="I44" i="25"/>
  <c r="J44" i="25" s="1"/>
  <c r="I43" i="25"/>
  <c r="J43" i="25" s="1"/>
  <c r="I42" i="25"/>
  <c r="J42" i="25" s="1"/>
  <c r="I41" i="25"/>
  <c r="J41" i="25" s="1"/>
  <c r="I40" i="25"/>
  <c r="J40" i="25" s="1"/>
  <c r="I39" i="25"/>
  <c r="J39" i="25" s="1"/>
  <c r="I38" i="25" l="1"/>
  <c r="I53" i="25" l="1"/>
  <c r="J38" i="25"/>
  <c r="J53" i="25" s="1"/>
  <c r="H56" i="25" s="1"/>
  <c r="H58" i="25" s="1"/>
  <c r="L35" i="14"/>
  <c r="Y11" i="14" s="1"/>
  <c r="Y13" i="14" s="1"/>
  <c r="Y14" i="14" s="1"/>
  <c r="AJ177" i="13" l="1"/>
  <c r="AC81" i="13"/>
  <c r="AL81" i="13"/>
  <c r="AO81" i="13"/>
  <c r="AJ167" i="13"/>
  <c r="AJ173" i="13" s="1"/>
  <c r="AJ157" i="13" l="1"/>
  <c r="AJ159" i="13" s="1"/>
  <c r="H20" i="25" l="1"/>
  <c r="H21" i="25"/>
  <c r="I21" i="25" s="1"/>
  <c r="J21" i="25" s="1"/>
  <c r="H22" i="25"/>
  <c r="I22" i="25" s="1"/>
  <c r="J22" i="25" s="1"/>
  <c r="H23" i="25"/>
  <c r="I23" i="25" s="1"/>
  <c r="J23" i="25" s="1"/>
  <c r="H24" i="25"/>
  <c r="I24" i="25" s="1"/>
  <c r="J24" i="25" s="1"/>
  <c r="H25" i="25"/>
  <c r="I25" i="25" s="1"/>
  <c r="J25" i="25" s="1"/>
  <c r="H26" i="25"/>
  <c r="I26" i="25" s="1"/>
  <c r="J26" i="25" s="1"/>
  <c r="H27" i="25"/>
  <c r="I27" i="25" s="1"/>
  <c r="J27" i="25" s="1"/>
  <c r="H28" i="25"/>
  <c r="I28" i="25" s="1"/>
  <c r="J28" i="25" s="1"/>
  <c r="H29" i="25" l="1"/>
  <c r="I20" i="25"/>
  <c r="I29" i="25" s="1"/>
  <c r="AB15" i="15"/>
  <c r="AB18" i="15" s="1"/>
  <c r="AJ169" i="13" l="1"/>
  <c r="J20" i="25"/>
  <c r="J29" i="25" s="1"/>
  <c r="AJ179" i="13" l="1"/>
  <c r="AJ171" i="13"/>
  <c r="AJ183" i="13" s="1"/>
  <c r="Y16" i="14" s="1"/>
  <c r="X46" i="14"/>
  <c r="X45" i="14"/>
  <c r="X44" i="14"/>
  <c r="X43" i="14"/>
  <c r="X42" i="14"/>
  <c r="X41" i="14"/>
  <c r="X40" i="14"/>
  <c r="X39" i="14"/>
  <c r="AJ181" i="13" l="1"/>
  <c r="AJ185" i="13" l="1"/>
</calcChain>
</file>

<file path=xl/sharedStrings.xml><?xml version="1.0" encoding="utf-8"?>
<sst xmlns="http://schemas.openxmlformats.org/spreadsheetml/2006/main" count="2260" uniqueCount="458">
  <si>
    <t>（１）施設の仕様</t>
    <rPh sb="3" eb="5">
      <t>シセツ</t>
    </rPh>
    <rPh sb="6" eb="8">
      <t>シヨウ</t>
    </rPh>
    <phoneticPr fontId="1"/>
  </si>
  <si>
    <t>施設の種類</t>
    <rPh sb="0" eb="2">
      <t>シセツ</t>
    </rPh>
    <rPh sb="3" eb="5">
      <t>シュルイ</t>
    </rPh>
    <phoneticPr fontId="1"/>
  </si>
  <si>
    <t>（連結ありの場合）</t>
    <rPh sb="1" eb="3">
      <t>レンケツ</t>
    </rPh>
    <rPh sb="6" eb="8">
      <t>バアイ</t>
    </rPh>
    <phoneticPr fontId="1"/>
  </si>
  <si>
    <t>平常時の用途</t>
    <rPh sb="0" eb="3">
      <t>ヘイジョウジ</t>
    </rPh>
    <rPh sb="4" eb="6">
      <t>ヨウト</t>
    </rPh>
    <phoneticPr fontId="1"/>
  </si>
  <si>
    <t>メーカー</t>
    <phoneticPr fontId="1"/>
  </si>
  <si>
    <t>熱伝導率</t>
    <rPh sb="0" eb="1">
      <t>ネツ</t>
    </rPh>
    <rPh sb="1" eb="4">
      <t>デンドウリツ</t>
    </rPh>
    <phoneticPr fontId="1"/>
  </si>
  <si>
    <t>型番</t>
    <rPh sb="0" eb="2">
      <t>カタバン</t>
    </rPh>
    <phoneticPr fontId="1"/>
  </si>
  <si>
    <t>（kWh/年）</t>
    <rPh sb="5" eb="6">
      <t>ネン</t>
    </rPh>
    <phoneticPr fontId="1"/>
  </si>
  <si>
    <t>種類</t>
    <rPh sb="0" eb="2">
      <t>シュルイ</t>
    </rPh>
    <phoneticPr fontId="1"/>
  </si>
  <si>
    <t>メーカー</t>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</si>
  <si>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</si>
  <si>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</si>
  <si>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</si>
  <si>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</si>
  <si>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</si>
  <si>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</si>
  <si>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</si>
  <si>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温水式床暖房</t>
    <phoneticPr fontId="1"/>
  </si>
  <si>
    <t>ヒートポンプ式セントラル空調システム</t>
    <phoneticPr fontId="1"/>
  </si>
  <si>
    <t>（潜熱回収型）暖房部熱効率（％）</t>
    <rPh sb="5" eb="6">
      <t>ガタ</t>
    </rPh>
    <phoneticPr fontId="1"/>
  </si>
  <si>
    <t>その他の場合</t>
    <rPh sb="2" eb="3">
      <t>タ</t>
    </rPh>
    <rPh sb="4" eb="6">
      <t>バアイ</t>
    </rPh>
    <phoneticPr fontId="1"/>
  </si>
  <si>
    <t>冷房COP</t>
    <rPh sb="0" eb="2">
      <t>レイボウ</t>
    </rPh>
    <phoneticPr fontId="1"/>
  </si>
  <si>
    <t>暖房COP</t>
    <rPh sb="0" eb="2">
      <t>ダンボウ</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</si>
  <si>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</si>
  <si>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</si>
  <si>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公益財団法人北海道環境財団</t>
  </si>
  <si>
    <t>氏名又は名称</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</si>
  <si>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</si>
  <si>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</si>
  <si>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</si>
  <si>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</si>
  <si>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平時の脱炭素化と災害時の安心を実現するフェーズフリーの省CO2独立型施設支援事業</t>
    <phoneticPr fontId="1"/>
  </si>
  <si>
    <t>（建築物等の脱炭素化・レジリエンス強化のための高機能換気設備導入・ZEB化支援事業）</t>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</si>
  <si>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</si>
  <si>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</si>
  <si>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</si>
  <si>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</si>
  <si>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</si>
  <si>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</si>
  <si>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</si>
  <si>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</si>
  <si>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</si>
  <si>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</si>
  <si>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</si>
  <si>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</si>
  <si>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</si>
  <si>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</si>
  <si>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</si>
  <si>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</si>
  <si>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</si>
  <si>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</si>
  <si>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</si>
  <si>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</si>
  <si>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</si>
  <si>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</si>
  <si>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t>サイズ</t>
    <phoneticPr fontId="1"/>
  </si>
  <si>
    <t>連結</t>
    <rPh sb="0" eb="2">
      <t>レンケツ</t>
    </rPh>
    <phoneticPr fontId="1"/>
  </si>
  <si>
    <t>平時の脱炭素化と災害時の安心を実現するフェーズフリーの省CO2独立施設支援事業
経費内訳</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ケイヒ</t>
    </rPh>
    <rPh sb="42" eb="44">
      <t>ウチワケ</t>
    </rPh>
    <phoneticPr fontId="3"/>
  </si>
  <si>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</si>
  <si>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</si>
  <si>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</si>
  <si>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</si>
  <si>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</si>
  <si>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</si>
  <si>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</si>
  <si>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</si>
  <si>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</si>
  <si>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</si>
  <si>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</si>
  <si>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</si>
  <si>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</si>
  <si>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</si>
  <si>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</si>
  <si>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</si>
  <si>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</si>
  <si>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</si>
  <si>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</si>
  <si>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</si>
  <si>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地域区分</t>
    <rPh sb="0" eb="2">
      <t>チイキ</t>
    </rPh>
    <rPh sb="2" eb="4">
      <t>クブン</t>
    </rPh>
    <phoneticPr fontId="1"/>
  </si>
  <si>
    <t>事業者名</t>
    <rPh sb="0" eb="3">
      <t>ジギョウシャ</t>
    </rPh>
    <rPh sb="3" eb="4">
      <t>メイ</t>
    </rPh>
    <phoneticPr fontId="1"/>
  </si>
  <si>
    <t>平常時の用途</t>
    <rPh sb="0" eb="2">
      <t>ヘイジョウ</t>
    </rPh>
    <rPh sb="2" eb="3">
      <t>ジ</t>
    </rPh>
    <rPh sb="4" eb="6">
      <t>ヨウト</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</si>
  <si>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</si>
  <si>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</si>
  <si>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t>平時の脱炭素化と災害時の安心を実現するフェーズフリーの省CO2独立施設支援事業</t>
    <phoneticPr fontId="1"/>
  </si>
  <si>
    <t>設備要件確認一覧</t>
    <phoneticPr fontId="1"/>
  </si>
  <si>
    <t>平時の脱炭素化と災害時の安心を実現するフェーズフリーの省CO2独立施設支援事業
導入設備一覧</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ドウニュウ</t>
    </rPh>
    <rPh sb="42" eb="44">
      <t>セツビ</t>
    </rPh>
    <rPh sb="44" eb="46">
      <t>イチラン</t>
    </rPh>
    <phoneticPr fontId="3"/>
  </si>
  <si>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</si>
  <si>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</si>
  <si>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</si>
  <si>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</si>
  <si>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W/(m/K)</t>
    <phoneticPr fontId="1"/>
  </si>
  <si>
    <t>蓄電容量</t>
    <rPh sb="0" eb="2">
      <t>チクデン</t>
    </rPh>
    <rPh sb="2" eb="4">
      <t>ヨウリョウ</t>
    </rPh>
    <phoneticPr fontId="1"/>
  </si>
  <si>
    <t>＊「１ハウス」ごと記入してください。</t>
    <rPh sb="9" eb="11">
      <t>キニュウ</t>
    </rPh>
    <phoneticPr fontId="1"/>
  </si>
  <si>
    <t xml:space="preserve"> ＜ 事業実施スケジュール＞</t>
    <phoneticPr fontId="1"/>
  </si>
  <si>
    <t>　＜補助事業完了後の運用・管理体制＞</t>
    <rPh sb="2" eb="4">
      <t>ホジョ</t>
    </rPh>
    <rPh sb="4" eb="6">
      <t>ジギョウ</t>
    </rPh>
    <rPh sb="6" eb="9">
      <t>カンリョウゴ</t>
    </rPh>
    <rPh sb="10" eb="12">
      <t>ウンヨウ</t>
    </rPh>
    <rPh sb="13" eb="15">
      <t>カンリ</t>
    </rPh>
    <rPh sb="15" eb="17">
      <t>タイセイ</t>
    </rPh>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</si>
  <si>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</si>
  <si>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</si>
  <si>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</si>
  <si>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</si>
  <si>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</si>
  <si>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</si>
  <si>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t>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</si>
  <si>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</si>
  <si>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</si>
  <si>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</si>
  <si>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</si>
  <si>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</si>
  <si>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</si>
  <si>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</si>
  <si>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</si>
  <si>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</si>
  <si>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</si>
  <si>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</si>
  <si>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</si>
  <si>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</si>
  <si>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設置数量
（個）</t>
    <rPh sb="0" eb="2">
      <t>セッチ</t>
    </rPh>
    <rPh sb="2" eb="4">
      <t>スウリョウ</t>
    </rPh>
    <rPh sb="6" eb="7">
      <t>コ</t>
    </rPh>
    <phoneticPr fontId="1"/>
  </si>
  <si>
    <t>＜権利関係等、実施上問題となる事項＞</t>
    <rPh sb="1" eb="3">
      <t>ケンリ</t>
    </rPh>
    <rPh sb="3" eb="6">
      <t>カンケイトウ</t>
    </rPh>
    <rPh sb="7" eb="10">
      <t>ジッシジョウ</t>
    </rPh>
    <rPh sb="10" eb="12">
      <t>モンダイ</t>
    </rPh>
    <rPh sb="15" eb="17">
      <t>ジコウ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</si>
  <si>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</si>
  <si>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</si>
  <si>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t>＜事業の効果＞　</t>
    <rPh sb="1" eb="3">
      <t>ジギョウ</t>
    </rPh>
    <rPh sb="4" eb="6">
      <t>コウカ</t>
    </rPh>
    <phoneticPr fontId="1"/>
  </si>
  <si>
    <r>
      <t>補助対象経費×２/3</t>
    </r>
    <r>
      <rPr>
        <b/>
        <sz val="11"/>
        <color theme="1"/>
        <rFont val="游ゴシック"/>
        <family val="3"/>
        <charset val="128"/>
      </rPr>
      <t>（a)</t>
    </r>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</si>
  <si>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</si>
  <si>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</si>
  <si>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</si>
  <si>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</si>
  <si>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</si>
  <si>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</si>
  <si>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連結するハウス番号</t>
    <rPh sb="0" eb="2">
      <t>レンケツ</t>
    </rPh>
    <rPh sb="7" eb="9">
      <t>バンゴウ</t>
    </rPh>
    <phoneticPr fontId="1"/>
  </si>
  <si>
    <t>書類番号</t>
    <rPh sb="0" eb="2">
      <t>ショルイ</t>
    </rPh>
    <rPh sb="2" eb="4">
      <t>バンゴウ</t>
    </rPh>
    <phoneticPr fontId="1"/>
  </si>
  <si>
    <t>書類名</t>
    <rPh sb="0" eb="2">
      <t>ショルイ</t>
    </rPh>
    <rPh sb="2" eb="3">
      <t>メイ</t>
    </rPh>
    <phoneticPr fontId="1"/>
  </si>
  <si>
    <t>事業概要書</t>
  </si>
  <si>
    <t>代表事業者の企業パンフレット</t>
  </si>
  <si>
    <t>代表事業者の定款または寄付行為</t>
  </si>
  <si>
    <t>代表事業者の経理状況説明書（直近2ヵ年度分の貸借対照表および損益計算書）</t>
    <phoneticPr fontId="1"/>
  </si>
  <si>
    <r>
      <t>共同事業者の企業パンフレット</t>
    </r>
    <r>
      <rPr>
        <sz val="8"/>
        <color theme="1"/>
        <rFont val="HG丸ｺﾞｼｯｸM-PRO"/>
        <family val="3"/>
        <charset val="128"/>
      </rPr>
      <t>※</t>
    </r>
  </si>
  <si>
    <r>
      <t>共同事業者の経理状況説明書</t>
    </r>
    <r>
      <rPr>
        <sz val="8"/>
        <color rgb="FF000000"/>
        <rFont val="HG丸ｺﾞｼｯｸM-PRO"/>
        <family val="3"/>
        <charset val="128"/>
      </rPr>
      <t>※</t>
    </r>
    <r>
      <rPr>
        <sz val="10.5"/>
        <rFont val="HG丸ｺﾞｼｯｸM-PRO"/>
        <family val="3"/>
        <charset val="128"/>
      </rPr>
      <t>（直近2ヵ年度分の貸借対照表および損益計算書）</t>
    </r>
    <phoneticPr fontId="1"/>
  </si>
  <si>
    <t>Excel</t>
    <phoneticPr fontId="1"/>
  </si>
  <si>
    <t>Power Point</t>
    <phoneticPr fontId="1"/>
  </si>
  <si>
    <t>PDF</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</si>
  <si>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</si>
  <si>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</si>
  <si>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</si>
  <si>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</si>
  <si>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</si>
  <si>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</si>
  <si>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</si>
  <si>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</si>
  <si>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</si>
  <si>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r>
      <t>共同事業者の定款または寄付行為</t>
    </r>
    <r>
      <rPr>
        <sz val="8"/>
        <color theme="1"/>
        <rFont val="HG丸ｺﾞｼｯｸM-PRO"/>
        <family val="3"/>
        <charset val="128"/>
      </rPr>
      <t>※</t>
    </r>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</si>
  <si>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</si>
  <si>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</si>
  <si>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</si>
  <si>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</si>
  <si>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</si>
  <si>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</si>
  <si>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</si>
  <si>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t>（別紙）補助金所要額算出表</t>
    <rPh sb="1" eb="3">
      <t>ベッシ</t>
    </rPh>
    <rPh sb="4" eb="7">
      <t>ホジョキン</t>
    </rPh>
    <rPh sb="7" eb="10">
      <t>ショヨウガク</t>
    </rPh>
    <rPh sb="10" eb="13">
      <t>サンシュツヒョウ</t>
    </rPh>
    <phoneticPr fontId="1"/>
  </si>
  <si>
    <t>定格冷房エネルギー消費効率（％）</t>
    <rPh sb="0" eb="2">
      <t>テイカク</t>
    </rPh>
    <rPh sb="2" eb="4">
      <t>レイボウ</t>
    </rPh>
    <phoneticPr fontId="1"/>
  </si>
  <si>
    <t>土地側ライフライン
との接続</t>
    <rPh sb="0" eb="3">
      <t>トチガワ</t>
    </rPh>
    <rPh sb="12" eb="14">
      <t>セツゾク</t>
    </rPh>
    <phoneticPr fontId="1"/>
  </si>
  <si>
    <t>00</t>
    <phoneticPr fontId="1"/>
  </si>
  <si>
    <t>ハード対策事業計算ファイル</t>
    <phoneticPr fontId="1"/>
  </si>
  <si>
    <t>CO2削減効果の算定根拠資料</t>
    <phoneticPr fontId="1"/>
  </si>
  <si>
    <t>防災協定についての自治体事前確認資料、協定書（案）等</t>
    <phoneticPr fontId="1"/>
  </si>
  <si>
    <t>設置及び許認可関係についての自治体及び関係機関確認資料</t>
    <phoneticPr fontId="1"/>
  </si>
  <si>
    <t>① 設置について</t>
    <rPh sb="2" eb="4">
      <t>セッチ</t>
    </rPh>
    <phoneticPr fontId="1"/>
  </si>
  <si>
    <t>② 許認可関係について</t>
    <rPh sb="2" eb="5">
      <t>キョニンカ</t>
    </rPh>
    <rPh sb="5" eb="7">
      <t>カンケイ</t>
    </rPh>
    <phoneticPr fontId="1"/>
  </si>
  <si>
    <t>15</t>
    <phoneticPr fontId="1"/>
  </si>
  <si>
    <t>16</t>
    <phoneticPr fontId="1"/>
  </si>
  <si>
    <t>17</t>
    <phoneticPr fontId="1"/>
  </si>
  <si>
    <t>18</t>
    <phoneticPr fontId="1"/>
  </si>
  <si>
    <t>19</t>
    <phoneticPr fontId="1"/>
  </si>
  <si>
    <t>20</t>
    <phoneticPr fontId="1"/>
  </si>
  <si>
    <t>21</t>
    <phoneticPr fontId="1"/>
  </si>
  <si>
    <t>22</t>
    <phoneticPr fontId="1"/>
  </si>
  <si>
    <t>Excel（ひとつのファイルです。分割しないでご使用ください。）</t>
    <phoneticPr fontId="1"/>
  </si>
  <si>
    <t>Excel等（計算の過程が分かる形とする）</t>
    <rPh sb="5" eb="6">
      <t>トウ</t>
    </rPh>
    <rPh sb="7" eb="9">
      <t>ケイサン</t>
    </rPh>
    <rPh sb="10" eb="12">
      <t>カテイ</t>
    </rPh>
    <rPh sb="13" eb="14">
      <t>ワ</t>
    </rPh>
    <rPh sb="16" eb="17">
      <t>カタチ</t>
    </rPh>
    <phoneticPr fontId="1"/>
  </si>
  <si>
    <t>保存形式※</t>
    <rPh sb="0" eb="2">
      <t>ホゾン</t>
    </rPh>
    <rPh sb="2" eb="4">
      <t>ケイシキ</t>
    </rPh>
    <phoneticPr fontId="1"/>
  </si>
  <si>
    <t>担当部署</t>
    <rPh sb="0" eb="4">
      <t>タントウブショ</t>
    </rPh>
    <phoneticPr fontId="1"/>
  </si>
  <si>
    <t>自治体・関係機関名</t>
    <rPh sb="0" eb="3">
      <t>ジチタイ</t>
    </rPh>
    <rPh sb="4" eb="6">
      <t>カンケイ</t>
    </rPh>
    <rPh sb="6" eb="8">
      <t>キカン</t>
    </rPh>
    <rPh sb="8" eb="9">
      <t>メイ</t>
    </rPh>
    <phoneticPr fontId="1"/>
  </si>
  <si>
    <t>＊平常時に設置する自治体（および土地所有者）及び関係機関に確認を行った内容について記入してください。</t>
    <rPh sb="1" eb="4">
      <t>ヘイジョウジ</t>
    </rPh>
    <rPh sb="5" eb="7">
      <t>セッチ</t>
    </rPh>
    <rPh sb="9" eb="12">
      <t>ジチタイ</t>
    </rPh>
    <rPh sb="16" eb="18">
      <t>トチ</t>
    </rPh>
    <rPh sb="18" eb="21">
      <t>ショユウシャ</t>
    </rPh>
    <rPh sb="22" eb="23">
      <t>オヨ</t>
    </rPh>
    <rPh sb="24" eb="26">
      <t>カンケイ</t>
    </rPh>
    <rPh sb="26" eb="28">
      <t>キカン</t>
    </rPh>
    <rPh sb="29" eb="31">
      <t>カクニン</t>
    </rPh>
    <rPh sb="32" eb="33">
      <t>オコナ</t>
    </rPh>
    <rPh sb="35" eb="37">
      <t>ナイヨウ</t>
    </rPh>
    <rPh sb="41" eb="43">
      <t>キニュウ</t>
    </rPh>
    <phoneticPr fontId="1"/>
  </si>
  <si>
    <t>＊前述の＜設置及び許認可関係について＞に記載した以外で、補助事業遂行上、権利関係等関係者間の調整が必要となる事項について記入してください。</t>
    <phoneticPr fontId="1"/>
  </si>
  <si>
    <t>LED照明</t>
    <rPh sb="3" eb="5">
      <t>ショウメイ</t>
    </rPh>
    <phoneticPr fontId="1"/>
  </si>
  <si>
    <t>給湯設備</t>
    <rPh sb="0" eb="2">
      <t>キュウトウ</t>
    </rPh>
    <rPh sb="2" eb="4">
      <t>セツビ</t>
    </rPh>
    <phoneticPr fontId="1"/>
  </si>
  <si>
    <t>○W×○台×△時間/日×365日</t>
    <rPh sb="4" eb="5">
      <t>ダイ</t>
    </rPh>
    <rPh sb="7" eb="9">
      <t>ジカン</t>
    </rPh>
    <rPh sb="10" eb="11">
      <t>ニチ</t>
    </rPh>
    <rPh sb="15" eb="16">
      <t>ニチ</t>
    </rPh>
    <phoneticPr fontId="1"/>
  </si>
  <si>
    <t>※導入する設備が多数の場合は、記入枠を増やして全数記入すること。</t>
    <rPh sb="1" eb="3">
      <t>ドウニュウ</t>
    </rPh>
    <rPh sb="5" eb="7">
      <t>セツビ</t>
    </rPh>
    <rPh sb="8" eb="10">
      <t>タスウ</t>
    </rPh>
    <rPh sb="11" eb="13">
      <t>バアイ</t>
    </rPh>
    <rPh sb="15" eb="17">
      <t>キニュウ</t>
    </rPh>
    <rPh sb="17" eb="18">
      <t>ワク</t>
    </rPh>
    <rPh sb="19" eb="20">
      <t>フ</t>
    </rPh>
    <rPh sb="23" eb="25">
      <t>ゼンスウ</t>
    </rPh>
    <rPh sb="25" eb="27">
      <t>キニュウ</t>
    </rPh>
    <phoneticPr fontId="1"/>
  </si>
  <si>
    <t>導入する施設及び設備の図面や配置図</t>
    <phoneticPr fontId="1"/>
  </si>
  <si>
    <t>高さ(H)</t>
    <rPh sb="0" eb="1">
      <t>タカ</t>
    </rPh>
    <phoneticPr fontId="1"/>
  </si>
  <si>
    <t>幅(W)</t>
    <rPh sb="0" eb="1">
      <t>ハバ</t>
    </rPh>
    <phoneticPr fontId="1"/>
  </si>
  <si>
    <t>長さ(L)</t>
    <rPh sb="0" eb="1">
      <t>ナガ</t>
    </rPh>
    <phoneticPr fontId="1"/>
  </si>
  <si>
    <t>ハウスのサイズ</t>
    <phoneticPr fontId="1"/>
  </si>
  <si>
    <t>E 空調設備</t>
    <rPh sb="2" eb="4">
      <t>クウチョウ</t>
    </rPh>
    <rPh sb="4" eb="6">
      <t>セツビ</t>
    </rPh>
    <phoneticPr fontId="1"/>
  </si>
  <si>
    <t>総質量(t)</t>
    <rPh sb="0" eb="3">
      <t>ソウシツリョウ</t>
    </rPh>
    <phoneticPr fontId="1"/>
  </si>
  <si>
    <t>SII登録型番（パッケージ型番）</t>
  </si>
  <si>
    <t>（kWh)</t>
    <phoneticPr fontId="1"/>
  </si>
  <si>
    <t>SII登録製品です。</t>
    <rPh sb="5" eb="7">
      <t>セイヒン</t>
    </rPh>
    <phoneticPr fontId="1"/>
  </si>
  <si>
    <t>導入設備の仕様書・パンフレット・耐用年数・その他資料</t>
    <phoneticPr fontId="1"/>
  </si>
  <si>
    <t>上部すみ金具</t>
    <rPh sb="0" eb="2">
      <t>ジョウブ</t>
    </rPh>
    <rPh sb="4" eb="6">
      <t>カナグ</t>
    </rPh>
    <phoneticPr fontId="1"/>
  </si>
  <si>
    <r>
      <t>事業を行う場所の図面や写真</t>
    </r>
    <r>
      <rPr>
        <sz val="10"/>
        <rFont val="HG丸ｺﾞｼｯｸM-PRO"/>
        <family val="3"/>
        <charset val="128"/>
      </rPr>
      <t>（設置場所から公道へ至る道路を示すこと）</t>
    </r>
    <rPh sb="28" eb="29">
      <t>シメ</t>
    </rPh>
    <phoneticPr fontId="1"/>
  </si>
  <si>
    <t>＊地域での防災計画の位置づけや関係する自治体との協定締結など連携状況について記入してください。</t>
    <rPh sb="15" eb="17">
      <t>カンケイ</t>
    </rPh>
    <rPh sb="19" eb="22">
      <t>ジチタイ</t>
    </rPh>
    <rPh sb="24" eb="26">
      <t>キョウテイ</t>
    </rPh>
    <rPh sb="26" eb="28">
      <t>テイケツ</t>
    </rPh>
    <phoneticPr fontId="1"/>
  </si>
  <si>
    <t>＊防災協定締結について平常時に設置する自治体に確認を行った際の概要を記入してください。　</t>
    <phoneticPr fontId="1"/>
  </si>
  <si>
    <t>　＜設置及び許認可関係について＞　　　　　　＊関連書類は書類番号14で提出してください。</t>
    <rPh sb="2" eb="4">
      <t>セッチ</t>
    </rPh>
    <rPh sb="4" eb="5">
      <t>オヨ</t>
    </rPh>
    <rPh sb="6" eb="9">
      <t>キョニンカ</t>
    </rPh>
    <rPh sb="9" eb="11">
      <t>カンケイ</t>
    </rPh>
    <rPh sb="23" eb="25">
      <t>カンレン</t>
    </rPh>
    <rPh sb="25" eb="27">
      <t>ショルイ</t>
    </rPh>
    <rPh sb="28" eb="30">
      <t>ショルイ</t>
    </rPh>
    <rPh sb="30" eb="32">
      <t>バンゴウ</t>
    </rPh>
    <rPh sb="35" eb="37">
      <t>テイシュツ</t>
    </rPh>
    <phoneticPr fontId="1"/>
  </si>
  <si>
    <t>　＜地域との連携（防災協定）について＞　　　＊関連書類は書類番号13で提出してください。</t>
    <rPh sb="2" eb="4">
      <t>チイキ</t>
    </rPh>
    <rPh sb="6" eb="8">
      <t>レンケイ</t>
    </rPh>
    <rPh sb="9" eb="11">
      <t>ボウサイ</t>
    </rPh>
    <rPh sb="11" eb="13">
      <t>キョウテイ</t>
    </rPh>
    <rPh sb="23" eb="25">
      <t>カンレン</t>
    </rPh>
    <rPh sb="25" eb="27">
      <t>ショルイ</t>
    </rPh>
    <rPh sb="28" eb="30">
      <t>ショルイ</t>
    </rPh>
    <rPh sb="30" eb="32">
      <t>バンゴウ</t>
    </rPh>
    <rPh sb="35" eb="37">
      <t>テイシュツ</t>
    </rPh>
    <phoneticPr fontId="1"/>
  </si>
  <si>
    <r>
      <t xml:space="preserve">  ＜資金計画＞　</t>
    </r>
    <r>
      <rPr>
        <sz val="8"/>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</si>
  <si>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8"/>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</si>
  <si>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長さ(L)×幅（W）</t>
    <rPh sb="0" eb="1">
      <t>ナガ</t>
    </rPh>
    <rPh sb="6" eb="7">
      <t>ハバ</t>
    </rPh>
    <phoneticPr fontId="1"/>
  </si>
  <si>
    <t>Aタイプ（限度額750万円）</t>
    <rPh sb="5" eb="7">
      <t>ゲンド</t>
    </rPh>
    <rPh sb="7" eb="8">
      <t>ガク</t>
    </rPh>
    <rPh sb="11" eb="13">
      <t>マンエン</t>
    </rPh>
    <phoneticPr fontId="1"/>
  </si>
  <si>
    <t>Bタイプ（限度額500万円）</t>
    <rPh sb="5" eb="7">
      <t>ゲンド</t>
    </rPh>
    <rPh sb="7" eb="8">
      <t>ガク</t>
    </rPh>
    <rPh sb="11" eb="13">
      <t>マンエン</t>
    </rPh>
    <phoneticPr fontId="1"/>
  </si>
  <si>
    <t>ハウス№</t>
    <phoneticPr fontId="1"/>
  </si>
  <si>
    <t>750万円／ハウス</t>
    <rPh sb="3" eb="5">
      <t>マンエン</t>
    </rPh>
    <phoneticPr fontId="1"/>
  </si>
  <si>
    <t>上限額</t>
    <rPh sb="0" eb="3">
      <t>ジョウゲンガク</t>
    </rPh>
    <phoneticPr fontId="1"/>
  </si>
  <si>
    <t>1CC、その他のサイズ（床面積が29.63㎡未満）</t>
    <phoneticPr fontId="1"/>
  </si>
  <si>
    <t>1AAA、１AA、その他のサイズ（床面積が29.63㎡以上）</t>
    <phoneticPr fontId="1"/>
  </si>
  <si>
    <t>500万円／ハウス</t>
    <rPh sb="3" eb="5">
      <t>マンエン</t>
    </rPh>
    <phoneticPr fontId="1"/>
  </si>
  <si>
    <t>（A）</t>
    <phoneticPr fontId="1"/>
  </si>
  <si>
    <t>（B）</t>
    <phoneticPr fontId="1"/>
  </si>
  <si>
    <t>Aタイプ</t>
    <phoneticPr fontId="1"/>
  </si>
  <si>
    <t>Bタイプ</t>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</si>
  <si>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</si>
  <si>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</si>
  <si>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※導入する補助対象設備の仕様が複数ある場合は、記入枠を増やして設備別・仕様別に全数記入すること。</t>
    <rPh sb="1" eb="3">
      <t>ドウニュウ</t>
    </rPh>
    <rPh sb="5" eb="7">
      <t>ホジョ</t>
    </rPh>
    <rPh sb="7" eb="9">
      <t>タイショウ</t>
    </rPh>
    <rPh sb="9" eb="11">
      <t>セツビ</t>
    </rPh>
    <rPh sb="12" eb="14">
      <t>シヨウ</t>
    </rPh>
    <rPh sb="15" eb="17">
      <t>フクスウ</t>
    </rPh>
    <rPh sb="19" eb="21">
      <t>バアイ</t>
    </rPh>
    <rPh sb="23" eb="25">
      <t>キニュウ</t>
    </rPh>
    <rPh sb="25" eb="26">
      <t>ワク</t>
    </rPh>
    <rPh sb="27" eb="28">
      <t>フ</t>
    </rPh>
    <rPh sb="31" eb="34">
      <t>セツビベツ</t>
    </rPh>
    <rPh sb="35" eb="37">
      <t>シヨウ</t>
    </rPh>
    <rPh sb="37" eb="38">
      <t>ベツ</t>
    </rPh>
    <rPh sb="39" eb="41">
      <t>ゼンスウ</t>
    </rPh>
    <rPh sb="41" eb="43">
      <t>キニュウ</t>
    </rPh>
    <phoneticPr fontId="1"/>
  </si>
  <si>
    <t>ハウス⑪</t>
    <phoneticPr fontId="1"/>
  </si>
  <si>
    <t>ハウス⑫</t>
    <phoneticPr fontId="1"/>
  </si>
  <si>
    <t>ハウス⑬</t>
    <phoneticPr fontId="1"/>
  </si>
  <si>
    <t>ハウス⑭</t>
    <phoneticPr fontId="1"/>
  </si>
  <si>
    <t>ハウス⑮</t>
    <phoneticPr fontId="1"/>
  </si>
  <si>
    <t>算出表</t>
    <rPh sb="0" eb="2">
      <t>サンシュツ</t>
    </rPh>
    <rPh sb="2" eb="3">
      <t>ヒョウ</t>
    </rPh>
    <phoneticPr fontId="1"/>
  </si>
  <si>
    <t>1AAA、１AA、その他のサイズ（床面積が29.63㎡以上）</t>
    <rPh sb="11" eb="12">
      <t>タ</t>
    </rPh>
    <rPh sb="17" eb="18">
      <t>ユカ</t>
    </rPh>
    <rPh sb="18" eb="20">
      <t>メンセキ</t>
    </rPh>
    <rPh sb="27" eb="29">
      <t>イジョウ</t>
    </rPh>
    <phoneticPr fontId="1"/>
  </si>
  <si>
    <t>1CC、その他のサイズ（床面積が29.63㎡未満）</t>
    <rPh sb="6" eb="7">
      <t>タ</t>
    </rPh>
    <rPh sb="12" eb="13">
      <t>ユカ</t>
    </rPh>
    <rPh sb="13" eb="15">
      <t>メンセキ</t>
    </rPh>
    <rPh sb="22" eb="24">
      <t>ミマン</t>
    </rPh>
    <phoneticPr fontId="1"/>
  </si>
  <si>
    <r>
      <t>※注意※　ハウスのサイズごとに限度額が異なります。ハウス№ごとに、該当する算出表（</t>
    </r>
    <r>
      <rPr>
        <b/>
        <sz val="12"/>
        <color rgb="FFFF0000"/>
        <rFont val="游ゴシック"/>
        <family val="3"/>
        <charset val="128"/>
      </rPr>
      <t>Aタイプ</t>
    </r>
    <r>
      <rPr>
        <b/>
        <sz val="12"/>
        <rFont val="游ゴシック"/>
        <family val="3"/>
        <charset val="128"/>
      </rPr>
      <t>・</t>
    </r>
    <r>
      <rPr>
        <b/>
        <sz val="12"/>
        <color theme="8"/>
        <rFont val="游ゴシック"/>
        <family val="3"/>
        <charset val="128"/>
      </rPr>
      <t>Bタイプ</t>
    </r>
    <r>
      <rPr>
        <b/>
        <sz val="12"/>
        <rFont val="游ゴシック"/>
        <family val="3"/>
        <charset val="128"/>
      </rPr>
      <t>）に記入してください。</t>
    </r>
    <rPh sb="1" eb="3">
      <t>チュウイ</t>
    </rPh>
    <rPh sb="15" eb="17">
      <t>ゲンド</t>
    </rPh>
    <rPh sb="17" eb="18">
      <t>ガク</t>
    </rPh>
    <rPh sb="19" eb="20">
      <t>コト</t>
    </rPh>
    <rPh sb="33" eb="35">
      <t>ガイトウ</t>
    </rPh>
    <rPh sb="37" eb="39">
      <t>サンシュツ</t>
    </rPh>
    <rPh sb="39" eb="40">
      <t>ヒョウ</t>
    </rPh>
    <rPh sb="52" eb="54">
      <t>キニュウ</t>
    </rPh>
    <phoneticPr fontId="1"/>
  </si>
  <si>
    <r>
      <rPr>
        <b/>
        <sz val="12"/>
        <rFont val="游ゴシック"/>
        <family val="3"/>
        <charset val="128"/>
      </rPr>
      <t>　「１ハウス」ごとの補助対象経費の内訳</t>
    </r>
    <r>
      <rPr>
        <sz val="12"/>
        <rFont val="游ゴシック"/>
        <family val="3"/>
        <charset val="128"/>
      </rPr>
      <t>を記入してください。</t>
    </r>
    <rPh sb="10" eb="12">
      <t>ホジョ</t>
    </rPh>
    <rPh sb="12" eb="14">
      <t>タイショウ</t>
    </rPh>
    <rPh sb="14" eb="16">
      <t>ケイヒ</t>
    </rPh>
    <rPh sb="17" eb="19">
      <t>ウチワケ</t>
    </rPh>
    <rPh sb="20" eb="22">
      <t>キニュウ</t>
    </rPh>
    <phoneticPr fontId="1"/>
  </si>
  <si>
    <r>
      <t>※注　下記表中のハウス№は</t>
    </r>
    <r>
      <rPr>
        <b/>
        <sz val="11"/>
        <color rgb="FFFF0000"/>
        <rFont val="游ゴシック"/>
        <family val="3"/>
        <charset val="128"/>
      </rPr>
      <t>「Aタイプを３ハウス」</t>
    </r>
    <r>
      <rPr>
        <b/>
        <sz val="11"/>
        <color theme="8"/>
        <rFont val="游ゴシック"/>
        <family val="3"/>
        <charset val="128"/>
      </rPr>
      <t>「Bタイプ３ハウス」</t>
    </r>
    <r>
      <rPr>
        <b/>
        <sz val="11"/>
        <rFont val="游ゴシック"/>
        <family val="3"/>
        <charset val="128"/>
      </rPr>
      <t>導入する場合の記入例です。【様式１】別紙４のハウス№と合わせて上書きしてください。</t>
    </r>
    <rPh sb="1" eb="2">
      <t>チュウ</t>
    </rPh>
    <rPh sb="3" eb="5">
      <t>カキ</t>
    </rPh>
    <rPh sb="5" eb="7">
      <t>ヒョウチュウ</t>
    </rPh>
    <rPh sb="34" eb="36">
      <t>ドウニュウ</t>
    </rPh>
    <rPh sb="38" eb="40">
      <t>バアイ</t>
    </rPh>
    <rPh sb="41" eb="44">
      <t>キニュウレイ</t>
    </rPh>
    <rPh sb="48" eb="50">
      <t>ヨウシキ</t>
    </rPh>
    <rPh sb="52" eb="54">
      <t>ベッシ</t>
    </rPh>
    <rPh sb="61" eb="62">
      <t>ア</t>
    </rPh>
    <rPh sb="65" eb="67">
      <t>ウワガ</t>
    </rPh>
    <phoneticPr fontId="1"/>
  </si>
  <si>
    <t xml:space="preserve"> JIS Z 1616によるすみ金具を付けている。</t>
    <rPh sb="16" eb="18">
      <t>カナグ</t>
    </rPh>
    <rPh sb="19" eb="20">
      <t>ツ</t>
    </rPh>
    <phoneticPr fontId="1"/>
  </si>
  <si>
    <r>
      <t>年間発電量</t>
    </r>
    <r>
      <rPr>
        <vertAlign val="superscript"/>
        <sz val="6"/>
        <color theme="1"/>
        <rFont val="游ゴシック"/>
        <family val="3"/>
        <charset val="128"/>
      </rPr>
      <t>※1</t>
    </r>
    <rPh sb="0" eb="2">
      <t>ネンカン</t>
    </rPh>
    <rPh sb="2" eb="5">
      <t>ハツデンリョウ</t>
    </rPh>
    <phoneticPr fontId="1"/>
  </si>
  <si>
    <t>荷重伝達面</t>
    <rPh sb="0" eb="2">
      <t>カジュウ</t>
    </rPh>
    <rPh sb="2" eb="5">
      <t>デンタツメン</t>
    </rPh>
    <phoneticPr fontId="1"/>
  </si>
  <si>
    <t>＊SII登録製品以外の蓄電システムを導入する場合は、公募要領の要件ア）～カ）が確認できる書類を添付すること。（書類番号12）</t>
    <rPh sb="4" eb="6">
      <t>トウロク</t>
    </rPh>
    <rPh sb="6" eb="8">
      <t>セイヒン</t>
    </rPh>
    <rPh sb="8" eb="10">
      <t>イガイ</t>
    </rPh>
    <rPh sb="11" eb="13">
      <t>チクデン</t>
    </rPh>
    <rPh sb="18" eb="20">
      <t>ドウニュウ</t>
    </rPh>
    <rPh sb="22" eb="24">
      <t>バアイ</t>
    </rPh>
    <rPh sb="26" eb="28">
      <t>コウボ</t>
    </rPh>
    <rPh sb="28" eb="30">
      <t>ヨウリョウ</t>
    </rPh>
    <rPh sb="31" eb="33">
      <t>ヨウケン</t>
    </rPh>
    <rPh sb="39" eb="41">
      <t>カクニン</t>
    </rPh>
    <rPh sb="44" eb="46">
      <t>ショルイ</t>
    </rPh>
    <rPh sb="47" eb="49">
      <t>テンプ</t>
    </rPh>
    <rPh sb="55" eb="57">
      <t>ショルイ</t>
    </rPh>
    <rPh sb="57" eb="59">
      <t>バンゴウ</t>
    </rPh>
    <phoneticPr fontId="1"/>
  </si>
  <si>
    <r>
      <rPr>
        <vertAlign val="superscript"/>
        <sz val="6"/>
        <color rgb="FFFF0000"/>
        <rFont val="游ゴシック"/>
        <family val="3"/>
        <charset val="128"/>
      </rPr>
      <t>※ 1</t>
    </r>
    <r>
      <rPr>
        <sz val="6"/>
        <color rgb="FFFF0000"/>
        <rFont val="游ゴシック"/>
        <family val="3"/>
        <charset val="128"/>
      </rPr>
      <t xml:space="preserve">  年間発電量の算定根拠資料を添付してください。（書類番号11）</t>
    </r>
    <rPh sb="5" eb="7">
      <t>ネンカン</t>
    </rPh>
    <rPh sb="7" eb="10">
      <t>ハツデンリョウ</t>
    </rPh>
    <rPh sb="11" eb="13">
      <t>サンテイ</t>
    </rPh>
    <rPh sb="13" eb="15">
      <t>コンキョ</t>
    </rPh>
    <rPh sb="15" eb="17">
      <t>シリョウ</t>
    </rPh>
    <rPh sb="18" eb="20">
      <t>テンプ</t>
    </rPh>
    <rPh sb="28" eb="30">
      <t>ショルイ</t>
    </rPh>
    <rPh sb="30" eb="32">
      <t>バンゴウ</t>
    </rPh>
    <phoneticPr fontId="1"/>
  </si>
  <si>
    <t xml:space="preserve">＊単位注意（㎜）＊外寸サイズを確認できる図面を添付してください。（書類番号08） </t>
    <rPh sb="1" eb="3">
      <t>タンイ</t>
    </rPh>
    <rPh sb="3" eb="5">
      <t>チュウイ</t>
    </rPh>
    <phoneticPr fontId="1"/>
  </si>
  <si>
    <t xml:space="preserve">＊荷重伝達面のサイズ及び取付位置を確認できる図面を添付してください。（書類番号08） </t>
    <phoneticPr fontId="1"/>
  </si>
  <si>
    <t>移動時、すみやかに着脱可能である。（要件）</t>
    <rPh sb="18" eb="20">
      <t>ヨウケン</t>
    </rPh>
    <phoneticPr fontId="1"/>
  </si>
  <si>
    <t>熱交換効率（％）</t>
    <rPh sb="3" eb="5">
      <t>コウリツ</t>
    </rPh>
    <phoneticPr fontId="1"/>
  </si>
  <si>
    <r>
      <t>＊記入した数値等が確認できる根拠資料（図面・仕様書等）を添付してください。</t>
    </r>
    <r>
      <rPr>
        <b/>
        <sz val="8"/>
        <color rgb="FFFF0000"/>
        <rFont val="游ゴシック"/>
        <family val="3"/>
        <charset val="128"/>
      </rPr>
      <t>該当箇所にマーカー、赤枠を付けてください。</t>
    </r>
    <r>
      <rPr>
        <sz val="8"/>
        <color rgb="FFFF0000"/>
        <rFont val="游ゴシック"/>
        <family val="3"/>
        <charset val="128"/>
      </rPr>
      <t>（書類番号08、書類番号11、書類番号12）</t>
    </r>
    <rPh sb="59" eb="61">
      <t>ショルイ</t>
    </rPh>
    <rPh sb="61" eb="63">
      <t>バンゴウ</t>
    </rPh>
    <rPh sb="66" eb="68">
      <t>ショルイ</t>
    </rPh>
    <rPh sb="68" eb="70">
      <t>バンゴウ</t>
    </rPh>
    <rPh sb="73" eb="75">
      <t>ショルイ</t>
    </rPh>
    <rPh sb="75" eb="77">
      <t>バンゴウ</t>
    </rPh>
    <phoneticPr fontId="1"/>
  </si>
  <si>
    <r>
      <t>定格消費電力</t>
    </r>
    <r>
      <rPr>
        <vertAlign val="superscript"/>
        <sz val="6"/>
        <color theme="1"/>
        <rFont val="游ゴシック"/>
        <family val="3"/>
        <charset val="128"/>
      </rPr>
      <t>※2</t>
    </r>
    <r>
      <rPr>
        <sz val="6"/>
        <color theme="1"/>
        <rFont val="游ゴシック"/>
        <family val="3"/>
        <charset val="128"/>
      </rPr>
      <t>（W）</t>
    </r>
    <rPh sb="0" eb="2">
      <t>テイカク</t>
    </rPh>
    <rPh sb="2" eb="4">
      <t>ショウヒ</t>
    </rPh>
    <rPh sb="4" eb="6">
      <t>デンリョク</t>
    </rPh>
    <phoneticPr fontId="1"/>
  </si>
  <si>
    <r>
      <rPr>
        <vertAlign val="superscript"/>
        <sz val="6"/>
        <color rgb="FFFF0000"/>
        <rFont val="游ゴシック"/>
        <family val="3"/>
        <charset val="128"/>
      </rPr>
      <t xml:space="preserve">※2 </t>
    </r>
    <r>
      <rPr>
        <sz val="6"/>
        <color rgb="FFFF0000"/>
        <rFont val="游ゴシック"/>
        <family val="3"/>
        <charset val="128"/>
      </rPr>
      <t>1個あたりの消費電力（W/個）×設置数量（個）</t>
    </r>
    <rPh sb="4" eb="5">
      <t>コ</t>
    </rPh>
    <rPh sb="9" eb="11">
      <t>ショウヒ</t>
    </rPh>
    <rPh sb="11" eb="13">
      <t>デンリョク</t>
    </rPh>
    <rPh sb="16" eb="17">
      <t>コ</t>
    </rPh>
    <rPh sb="19" eb="21">
      <t>セッチ</t>
    </rPh>
    <rPh sb="21" eb="23">
      <t>スウリョウ</t>
    </rPh>
    <rPh sb="24" eb="25">
      <t>コ</t>
    </rPh>
    <phoneticPr fontId="1"/>
  </si>
  <si>
    <t>○W×△時間/日×365日</t>
    <rPh sb="4" eb="6">
      <t>ジカン</t>
    </rPh>
    <rPh sb="7" eb="8">
      <t>ニチ</t>
    </rPh>
    <rPh sb="12" eb="13">
      <t>ニチ</t>
    </rPh>
    <phoneticPr fontId="1"/>
  </si>
  <si>
    <t>※台数、年間消費電力量（kWh/年）、年間CO2削減量(t-CO2/年)は、全ハウスの合計値を記入してください。</t>
    <rPh sb="1" eb="3">
      <t>ダイスウ</t>
    </rPh>
    <rPh sb="4" eb="6">
      <t>ネンカン</t>
    </rPh>
    <rPh sb="6" eb="8">
      <t>ショウヒ</t>
    </rPh>
    <rPh sb="8" eb="10">
      <t>デンリョク</t>
    </rPh>
    <rPh sb="10" eb="11">
      <t>リョウ</t>
    </rPh>
    <rPh sb="16" eb="17">
      <t>ネン</t>
    </rPh>
    <rPh sb="19" eb="21">
      <t>ネンカン</t>
    </rPh>
    <rPh sb="24" eb="26">
      <t>サクゲン</t>
    </rPh>
    <rPh sb="26" eb="27">
      <t>リョウ</t>
    </rPh>
    <rPh sb="34" eb="35">
      <t>ネン</t>
    </rPh>
    <rPh sb="38" eb="39">
      <t>ゼン</t>
    </rPh>
    <rPh sb="43" eb="45">
      <t>ゴウケイ</t>
    </rPh>
    <rPh sb="45" eb="46">
      <t>チ</t>
    </rPh>
    <rPh sb="47" eb="49">
      <t>キニュウ</t>
    </rPh>
    <phoneticPr fontId="1"/>
  </si>
  <si>
    <t>※台数、年間消費電力量（kWh/年）は全ハウスの合計値を記入してください。</t>
    <rPh sb="19" eb="20">
      <t>ゼン</t>
    </rPh>
    <rPh sb="24" eb="26">
      <t>ゴウケイ</t>
    </rPh>
    <rPh sb="26" eb="27">
      <t>チ</t>
    </rPh>
    <rPh sb="28" eb="30">
      <t>キニュウ</t>
    </rPh>
    <phoneticPr fontId="1"/>
  </si>
  <si>
    <t>稼働条件（平常時）</t>
    <rPh sb="0" eb="4">
      <t>カドウジョウケン</t>
    </rPh>
    <rPh sb="5" eb="7">
      <t>ヘイジョウ</t>
    </rPh>
    <rPh sb="7" eb="8">
      <t>ジ</t>
    </rPh>
    <phoneticPr fontId="1"/>
  </si>
  <si>
    <t>設備容量（kW）</t>
    <rPh sb="0" eb="2">
      <t>セツビ</t>
    </rPh>
    <rPh sb="2" eb="4">
      <t>ヨウリョウ</t>
    </rPh>
    <phoneticPr fontId="1"/>
  </si>
  <si>
    <t>※設備容量（kW）、年間発電量（kWh/年）、年間CO2削減量(t-CO2/年)は、全ハウスの合計値を記入してください。</t>
    <rPh sb="1" eb="3">
      <t>セツビ</t>
    </rPh>
    <rPh sb="3" eb="5">
      <t>ヨウリョウ</t>
    </rPh>
    <rPh sb="10" eb="12">
      <t>ネンカン</t>
    </rPh>
    <rPh sb="12" eb="15">
      <t>ハツデンリョウ</t>
    </rPh>
    <rPh sb="20" eb="21">
      <t>ネン</t>
    </rPh>
    <rPh sb="23" eb="25">
      <t>ネンカン</t>
    </rPh>
    <rPh sb="28" eb="31">
      <t>サクゲンリョウ</t>
    </rPh>
    <rPh sb="42" eb="43">
      <t>ゼン</t>
    </rPh>
    <rPh sb="47" eb="49">
      <t>ゴウケイ</t>
    </rPh>
    <rPh sb="49" eb="50">
      <t>チ</t>
    </rPh>
    <rPh sb="51" eb="53">
      <t>キニュウ</t>
    </rPh>
    <phoneticPr fontId="1"/>
  </si>
  <si>
    <t>トイレ暖房</t>
    <rPh sb="3" eb="5">
      <t>ダンボウ</t>
    </rPh>
    <phoneticPr fontId="1"/>
  </si>
  <si>
    <t>テレビ</t>
    <phoneticPr fontId="1"/>
  </si>
  <si>
    <t>冷蔵庫</t>
    <rPh sb="0" eb="3">
      <t>レイゾウコ</t>
    </rPh>
    <phoneticPr fontId="1"/>
  </si>
  <si>
    <t>携帯充電等</t>
    <rPh sb="0" eb="2">
      <t>ケイタイ</t>
    </rPh>
    <rPh sb="2" eb="4">
      <t>ジュウデン</t>
    </rPh>
    <rPh sb="4" eb="5">
      <t>トウ</t>
    </rPh>
    <phoneticPr fontId="1"/>
  </si>
  <si>
    <t>電子レンジ</t>
    <rPh sb="0" eb="2">
      <t>デンシ</t>
    </rPh>
    <phoneticPr fontId="1"/>
  </si>
  <si>
    <t>○W×24時間/日×365日</t>
    <rPh sb="5" eb="7">
      <t>ジカン</t>
    </rPh>
    <rPh sb="8" eb="9">
      <t>ニチ</t>
    </rPh>
    <rPh sb="13" eb="14">
      <t>ニチ</t>
    </rPh>
    <phoneticPr fontId="1"/>
  </si>
  <si>
    <t>○W×〇台×△時間/日×365日</t>
    <rPh sb="4" eb="5">
      <t>ダイ</t>
    </rPh>
    <rPh sb="7" eb="9">
      <t>ジカン</t>
    </rPh>
    <rPh sb="10" eb="11">
      <t>ニチ</t>
    </rPh>
    <rPh sb="15" eb="16">
      <t>ニチ</t>
    </rPh>
    <phoneticPr fontId="1"/>
  </si>
  <si>
    <t>○W×△時間/日×365日（1人1日◇時間×●人分として計算）</t>
    <phoneticPr fontId="1"/>
  </si>
  <si>
    <t>○W×△時間/日×365日（1人1日◇時間×●人分として計算）</t>
    <rPh sb="4" eb="6">
      <t>ジカン</t>
    </rPh>
    <rPh sb="7" eb="8">
      <t>ニチ</t>
    </rPh>
    <rPh sb="12" eb="13">
      <t>ニチ</t>
    </rPh>
    <phoneticPr fontId="1"/>
  </si>
  <si>
    <t>本工事費</t>
    <rPh sb="0" eb="1">
      <t>ホン</t>
    </rPh>
    <rPh sb="1" eb="4">
      <t>コウジヒ</t>
    </rPh>
    <phoneticPr fontId="1"/>
  </si>
  <si>
    <t>付帯工事費・機械器具費・測量及び試験費</t>
    <rPh sb="0" eb="2">
      <t>フタイ</t>
    </rPh>
    <rPh sb="2" eb="5">
      <t>コウジヒ</t>
    </rPh>
    <rPh sb="6" eb="8">
      <t>キカイ</t>
    </rPh>
    <rPh sb="8" eb="11">
      <t>キグヒ</t>
    </rPh>
    <rPh sb="12" eb="14">
      <t>ソクリョウ</t>
    </rPh>
    <rPh sb="14" eb="15">
      <t>オヨ</t>
    </rPh>
    <rPh sb="16" eb="19">
      <t>シケンヒ</t>
    </rPh>
    <phoneticPr fontId="1"/>
  </si>
  <si>
    <t>　＜共同事業者　事務連絡先（共同事業者がいる場合）＞</t>
    <rPh sb="2" eb="4">
      <t>キョウドウ</t>
    </rPh>
    <rPh sb="4" eb="7">
      <t>ジギョウシャ</t>
    </rPh>
    <rPh sb="6" eb="7">
      <t>シャ</t>
    </rPh>
    <rPh sb="8" eb="10">
      <t>ジム</t>
    </rPh>
    <rPh sb="10" eb="13">
      <t>レンラクサキ</t>
    </rPh>
    <phoneticPr fontId="1"/>
  </si>
  <si>
    <t>その他の導入設備</t>
    <rPh sb="2" eb="3">
      <t>タ</t>
    </rPh>
    <rPh sb="4" eb="6">
      <t>ドウニュウ</t>
    </rPh>
    <rPh sb="6" eb="8">
      <t>セツビ</t>
    </rPh>
    <phoneticPr fontId="1"/>
  </si>
  <si>
    <t>（１）補助対象設備</t>
    <rPh sb="3" eb="5">
      <t>ホジョ</t>
    </rPh>
    <rPh sb="5" eb="7">
      <t>タイショウ</t>
    </rPh>
    <rPh sb="7" eb="9">
      <t>セツビ</t>
    </rPh>
    <phoneticPr fontId="1"/>
  </si>
  <si>
    <t>A  断熱材等</t>
    <rPh sb="3" eb="6">
      <t>ダンネツザイ</t>
    </rPh>
    <rPh sb="6" eb="7">
      <t>トウ</t>
    </rPh>
    <phoneticPr fontId="1"/>
  </si>
  <si>
    <t>B  太陽光発電設備</t>
    <rPh sb="3" eb="6">
      <t>タイヨウコウ</t>
    </rPh>
    <rPh sb="6" eb="8">
      <t>ハツデン</t>
    </rPh>
    <rPh sb="8" eb="10">
      <t>セツビ</t>
    </rPh>
    <phoneticPr fontId="1"/>
  </si>
  <si>
    <t>C  省エネ型換気設備</t>
    <rPh sb="3" eb="4">
      <t>ショウ</t>
    </rPh>
    <rPh sb="6" eb="7">
      <t>ガタ</t>
    </rPh>
    <rPh sb="7" eb="9">
      <t>カンキ</t>
    </rPh>
    <rPh sb="9" eb="11">
      <t>セツビ</t>
    </rPh>
    <phoneticPr fontId="1"/>
  </si>
  <si>
    <t xml:space="preserve">  JIS Z 1618の5 構造 j)に規定する位置を基本に適切な位置に荷重伝達面を設けている。</t>
    <rPh sb="21" eb="23">
      <t>キテイ</t>
    </rPh>
    <rPh sb="25" eb="27">
      <t>イチ</t>
    </rPh>
    <rPh sb="28" eb="30">
      <t>キホン</t>
    </rPh>
    <rPh sb="31" eb="33">
      <t>テキセツ</t>
    </rPh>
    <rPh sb="34" eb="36">
      <t>イチ</t>
    </rPh>
    <rPh sb="37" eb="39">
      <t>カジュウ</t>
    </rPh>
    <rPh sb="39" eb="42">
      <t>デンタツメン</t>
    </rPh>
    <rPh sb="43" eb="44">
      <t>モウ</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</si>
  <si>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750万円</t>
    </r>
    <r>
      <rPr>
        <sz val="9"/>
        <color theme="1"/>
        <rFont val="游ゴシック"/>
        <family val="3"/>
        <charset val="128"/>
      </rPr>
      <t>のいずれか低い金額</t>
    </r>
    <rPh sb="21" eb="22">
      <t>ヒク</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</si>
  <si>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500万円</t>
    </r>
    <r>
      <rPr>
        <sz val="9"/>
        <color theme="1"/>
        <rFont val="游ゴシック"/>
        <family val="3"/>
        <charset val="128"/>
      </rPr>
      <t>のいずれか低い金額</t>
    </r>
    <rPh sb="21" eb="22">
      <t>ヒク</t>
    </rPh>
    <phoneticPr fontId="1"/>
  </si>
  <si>
    <t>対応方針</t>
    <rPh sb="0" eb="2">
      <t>タイオウ</t>
    </rPh>
    <rPh sb="2" eb="4">
      <t>ホウシン</t>
    </rPh>
    <phoneticPr fontId="1"/>
  </si>
  <si>
    <t>貸出期間中の平常時の事業への影響</t>
    <rPh sb="0" eb="2">
      <t>カシダシ</t>
    </rPh>
    <rPh sb="2" eb="4">
      <t>キカン</t>
    </rPh>
    <rPh sb="4" eb="5">
      <t>チュウ</t>
    </rPh>
    <rPh sb="6" eb="9">
      <t>ヘイジョウジ</t>
    </rPh>
    <rPh sb="10" eb="12">
      <t>ジギョウ</t>
    </rPh>
    <rPh sb="14" eb="16">
      <t>エイキョウ</t>
    </rPh>
    <phoneticPr fontId="1"/>
  </si>
  <si>
    <t>＊平常時の当該施設の運用体制や導入する設備の保守計画や管理体制について記入してください。（別紙として添付しても可）</t>
    <rPh sb="1" eb="4">
      <t>ヘイジョウジ</t>
    </rPh>
    <rPh sb="5" eb="7">
      <t>トウガイ</t>
    </rPh>
    <rPh sb="7" eb="9">
      <t>シセツ</t>
    </rPh>
    <rPh sb="10" eb="12">
      <t>ウンヨウ</t>
    </rPh>
    <rPh sb="12" eb="14">
      <t>タイセイ</t>
    </rPh>
    <rPh sb="15" eb="17">
      <t>ドウニュウ</t>
    </rPh>
    <rPh sb="19" eb="21">
      <t>セツビ</t>
    </rPh>
    <rPh sb="22" eb="24">
      <t>ホシュ</t>
    </rPh>
    <rPh sb="24" eb="26">
      <t>ケイカク</t>
    </rPh>
    <rPh sb="27" eb="29">
      <t>カンリ</t>
    </rPh>
    <rPh sb="29" eb="31">
      <t>タイセイ</t>
    </rPh>
    <rPh sb="35" eb="37">
      <t>キニュウ</t>
    </rPh>
    <rPh sb="45" eb="47">
      <t>ベッシ</t>
    </rPh>
    <rPh sb="50" eb="52">
      <t>テンプ</t>
    </rPh>
    <rPh sb="55" eb="56">
      <t>カ</t>
    </rPh>
    <phoneticPr fontId="1"/>
  </si>
  <si>
    <t>施設の運用体制</t>
    <rPh sb="0" eb="2">
      <t>シセツ</t>
    </rPh>
    <rPh sb="3" eb="7">
      <t>ウンヨウタイセイ</t>
    </rPh>
    <phoneticPr fontId="1"/>
  </si>
  <si>
    <r>
      <t xml:space="preserve">  ＜事業の実施体制＞　</t>
    </r>
    <r>
      <rPr>
        <sz val="8"/>
        <color theme="1"/>
        <rFont val="游ゴシック"/>
        <family val="3"/>
        <charset val="128"/>
      </rPr>
      <t>＊補助事業の実施体制を記入してください。（別紙として添付しても可）</t>
    </r>
    <rPh sb="3" eb="5">
      <t>ジギョウ</t>
    </rPh>
    <rPh sb="6" eb="8">
      <t>ジッシ</t>
    </rPh>
    <rPh sb="8" eb="10">
      <t>タイセイ</t>
    </rPh>
    <rPh sb="13" eb="15">
      <t>ホジョ</t>
    </rPh>
    <rPh sb="33" eb="35">
      <t>ベッシ</t>
    </rPh>
    <rPh sb="38" eb="40">
      <t>テンプ</t>
    </rPh>
    <rPh sb="43" eb="44">
      <t>カ</t>
    </rPh>
    <phoneticPr fontId="1"/>
  </si>
  <si>
    <r>
      <t xml:space="preserve">設備の保守計画
</t>
    </r>
    <r>
      <rPr>
        <sz val="6"/>
        <color theme="1"/>
        <rFont val="游ゴシック"/>
        <family val="3"/>
        <charset val="128"/>
      </rPr>
      <t>（メンテナンス費用等含）</t>
    </r>
    <rPh sb="0" eb="2">
      <t>セツビ</t>
    </rPh>
    <rPh sb="3" eb="5">
      <t>ホシュ</t>
    </rPh>
    <rPh sb="5" eb="7">
      <t>ケイカク</t>
    </rPh>
    <rPh sb="15" eb="17">
      <t>ヒヨウ</t>
    </rPh>
    <rPh sb="17" eb="18">
      <t>トウ</t>
    </rPh>
    <rPh sb="18" eb="19">
      <t>フク</t>
    </rPh>
    <phoneticPr fontId="1"/>
  </si>
  <si>
    <t>移動までの必要期間と準備業務</t>
    <rPh sb="0" eb="2">
      <t>イドウ</t>
    </rPh>
    <rPh sb="5" eb="7">
      <t>ヒツヨウ</t>
    </rPh>
    <rPh sb="7" eb="9">
      <t>キカン</t>
    </rPh>
    <rPh sb="10" eb="12">
      <t>ジュンビ</t>
    </rPh>
    <rPh sb="12" eb="14">
      <t>ギョウム</t>
    </rPh>
    <phoneticPr fontId="1"/>
  </si>
  <si>
    <t>＊非常時に自治体からの協力要請があった場合の対応について、現時点での方針や考え方、移動までの必要期間、自治体との連携体制などについて記入してください。</t>
    <rPh sb="1" eb="4">
      <t>ヒジョウジ</t>
    </rPh>
    <rPh sb="5" eb="8">
      <t>ジチタイ</t>
    </rPh>
    <rPh sb="11" eb="13">
      <t>キョウリョク</t>
    </rPh>
    <rPh sb="13" eb="15">
      <t>ヨウセイ</t>
    </rPh>
    <rPh sb="19" eb="21">
      <t>バアイ</t>
    </rPh>
    <rPh sb="22" eb="24">
      <t>タイオウ</t>
    </rPh>
    <rPh sb="29" eb="32">
      <t>ゲンジテン</t>
    </rPh>
    <rPh sb="34" eb="36">
      <t>ホウシン</t>
    </rPh>
    <rPh sb="37" eb="38">
      <t>カンガ</t>
    </rPh>
    <rPh sb="39" eb="40">
      <t>カタ</t>
    </rPh>
    <rPh sb="51" eb="54">
      <t>ジチタイ</t>
    </rPh>
    <rPh sb="56" eb="58">
      <t>レンケイ</t>
    </rPh>
    <rPh sb="58" eb="60">
      <t>タイセイ</t>
    </rPh>
    <rPh sb="66" eb="68">
      <t>キニュウ</t>
    </rPh>
    <phoneticPr fontId="1"/>
  </si>
  <si>
    <t>設備の管理体制</t>
    <rPh sb="0" eb="2">
      <t>セツビ</t>
    </rPh>
    <rPh sb="1" eb="2">
      <t>シセツ</t>
    </rPh>
    <rPh sb="3" eb="5">
      <t>カンリ</t>
    </rPh>
    <rPh sb="5" eb="7">
      <t>タイセイ</t>
    </rPh>
    <phoneticPr fontId="1"/>
  </si>
  <si>
    <t>連携体制
（自治体との調整窓口や連絡体制等）</t>
    <rPh sb="0" eb="2">
      <t>レンケイ</t>
    </rPh>
    <rPh sb="2" eb="4">
      <t>タイセイ</t>
    </rPh>
    <rPh sb="3" eb="4">
      <t>ジッタイ</t>
    </rPh>
    <rPh sb="6" eb="9">
      <t>ジチタイ</t>
    </rPh>
    <rPh sb="11" eb="13">
      <t>チョウセイ</t>
    </rPh>
    <rPh sb="13" eb="15">
      <t>マドグチ</t>
    </rPh>
    <rPh sb="16" eb="18">
      <t>レンラク</t>
    </rPh>
    <rPh sb="18" eb="20">
      <t>タイセイ</t>
    </rPh>
    <rPh sb="20" eb="21">
      <t>トウ</t>
    </rPh>
    <phoneticPr fontId="1"/>
  </si>
  <si>
    <t>　＜事業の概要＞　　　＊詳細は 書類番号６【事業概要書】に記入してください。</t>
    <rPh sb="2" eb="4">
      <t>ジギョウ</t>
    </rPh>
    <rPh sb="5" eb="7">
      <t>ガイヨウ</t>
    </rPh>
    <phoneticPr fontId="1"/>
  </si>
  <si>
    <t>表中のハウス№は記入例です。実際に導入するハウスに合わせて記入してください。（フォントの色は黒に変更してください。）</t>
    <rPh sb="0" eb="2">
      <t>ヒョウチュウ</t>
    </rPh>
    <rPh sb="8" eb="11">
      <t>キニュウレイ</t>
    </rPh>
    <rPh sb="14" eb="16">
      <t>ジッサイ</t>
    </rPh>
    <rPh sb="17" eb="19">
      <t>ドウニュウ</t>
    </rPh>
    <rPh sb="25" eb="26">
      <t>ア</t>
    </rPh>
    <rPh sb="29" eb="31">
      <t>キニュウ</t>
    </rPh>
    <rPh sb="44" eb="45">
      <t>イロ</t>
    </rPh>
    <rPh sb="46" eb="47">
      <t>クロ</t>
    </rPh>
    <rPh sb="48" eb="50">
      <t>ヘンコウ</t>
    </rPh>
    <phoneticPr fontId="1"/>
  </si>
  <si>
    <t>＊平常時の当該施設の用途（対象とする利用者も含む）について具体的に記入してください。</t>
    <rPh sb="1" eb="4">
      <t>ヘイジョウジ</t>
    </rPh>
    <rPh sb="5" eb="7">
      <t>トウガイ</t>
    </rPh>
    <rPh sb="7" eb="9">
      <t>シセツ</t>
    </rPh>
    <rPh sb="10" eb="12">
      <t>ヨウト</t>
    </rPh>
    <rPh sb="13" eb="15">
      <t>タイショウ</t>
    </rPh>
    <rPh sb="18" eb="21">
      <t>リヨウシャ</t>
    </rPh>
    <rPh sb="22" eb="23">
      <t>フク</t>
    </rPh>
    <rPh sb="29" eb="32">
      <t>グタイテキ</t>
    </rPh>
    <rPh sb="33" eb="35">
      <t>キニュウ</t>
    </rPh>
    <phoneticPr fontId="1"/>
  </si>
  <si>
    <t>① 内装・設備について（非常時にもそのまま移動・使用が可能、もしくは移動時の設備等の着脱や内装の変更の容易性等を含めて記入してください。）</t>
    <rPh sb="2" eb="4">
      <t>ナイソウ</t>
    </rPh>
    <rPh sb="5" eb="7">
      <t>セツビ</t>
    </rPh>
    <rPh sb="21" eb="23">
      <t>イドウ</t>
    </rPh>
    <rPh sb="24" eb="26">
      <t>シヨウ</t>
    </rPh>
    <rPh sb="34" eb="36">
      <t>イドウ</t>
    </rPh>
    <rPh sb="36" eb="37">
      <t>ジ</t>
    </rPh>
    <rPh sb="38" eb="40">
      <t>セツビ</t>
    </rPh>
    <rPh sb="40" eb="41">
      <t>トウ</t>
    </rPh>
    <rPh sb="42" eb="44">
      <t>チャクダツ</t>
    </rPh>
    <rPh sb="51" eb="54">
      <t>ヨウイセイ</t>
    </rPh>
    <rPh sb="54" eb="55">
      <t>トウ</t>
    </rPh>
    <rPh sb="59" eb="61">
      <t>キニュウ</t>
    </rPh>
    <phoneticPr fontId="1"/>
  </si>
  <si>
    <t>＊工事スケジュールの他、補助事業スケジュール（交付申請、交付決定、三者見積、発注（契約）、納品、検査、請求、支払い、完了実績報告）、許認可関係（車検、</t>
    <rPh sb="1" eb="3">
      <t>コウジ</t>
    </rPh>
    <rPh sb="10" eb="11">
      <t>ホカ</t>
    </rPh>
    <rPh sb="12" eb="14">
      <t>ホジョ</t>
    </rPh>
    <rPh sb="14" eb="16">
      <t>ジギョウ</t>
    </rPh>
    <rPh sb="23" eb="25">
      <t>コウフ</t>
    </rPh>
    <rPh sb="25" eb="27">
      <t>シンセイ</t>
    </rPh>
    <rPh sb="28" eb="30">
      <t>コウフ</t>
    </rPh>
    <rPh sb="30" eb="32">
      <t>ケッテイ</t>
    </rPh>
    <rPh sb="33" eb="35">
      <t>サンシャ</t>
    </rPh>
    <rPh sb="35" eb="37">
      <t>ミツモリ</t>
    </rPh>
    <rPh sb="38" eb="40">
      <t>ハッチュウ</t>
    </rPh>
    <rPh sb="41" eb="43">
      <t>ケイヤク</t>
    </rPh>
    <rPh sb="45" eb="47">
      <t>ノウヒン</t>
    </rPh>
    <rPh sb="48" eb="50">
      <t>ケンサ</t>
    </rPh>
    <rPh sb="51" eb="53">
      <t>セイキュウ</t>
    </rPh>
    <rPh sb="54" eb="56">
      <t>シハラ</t>
    </rPh>
    <rPh sb="58" eb="60">
      <t>カンリョウ</t>
    </rPh>
    <rPh sb="60" eb="62">
      <t>ジッセキ</t>
    </rPh>
    <rPh sb="62" eb="64">
      <t>ホウコク</t>
    </rPh>
    <rPh sb="66" eb="69">
      <t>キョニンカ</t>
    </rPh>
    <rPh sb="69" eb="71">
      <t>カンケイ</t>
    </rPh>
    <rPh sb="72" eb="74">
      <t>シャケン</t>
    </rPh>
    <phoneticPr fontId="1"/>
  </si>
  <si>
    <t>建築確認申請、営業許可、他）、自治体との協定予定についても記入してください。</t>
    <rPh sb="0" eb="2">
      <t>ケンチク</t>
    </rPh>
    <rPh sb="2" eb="4">
      <t>カクニン</t>
    </rPh>
    <rPh sb="4" eb="6">
      <t>シンセイ</t>
    </rPh>
    <rPh sb="7" eb="9">
      <t>エイギョウ</t>
    </rPh>
    <rPh sb="9" eb="11">
      <t>キョカ</t>
    </rPh>
    <rPh sb="12" eb="13">
      <t>ホカ</t>
    </rPh>
    <rPh sb="15" eb="18">
      <t>ジチタイ</t>
    </rPh>
    <rPh sb="20" eb="22">
      <t>キョウテイ</t>
    </rPh>
    <rPh sb="22" eb="24">
      <t>ヨテイ</t>
    </rPh>
    <rPh sb="29" eb="31">
      <t>キニュウ</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</si>
  <si>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</si>
  <si>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</si>
  <si>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</si>
  <si>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</si>
  <si>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</si>
  <si>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</si>
  <si>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</si>
  <si>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</si>
  <si>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</si>
  <si>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ハウス番号⑪</t>
    <rPh sb="3" eb="5">
      <t>バンゴウ</t>
    </rPh>
    <phoneticPr fontId="1"/>
  </si>
  <si>
    <t>ハウス番号⑫</t>
    <rPh sb="3" eb="5">
      <t>バンゴウ</t>
    </rPh>
    <phoneticPr fontId="1"/>
  </si>
  <si>
    <t>ハウス番号⑬</t>
    <rPh sb="3" eb="5">
      <t>バンゴウ</t>
    </rPh>
    <phoneticPr fontId="1"/>
  </si>
  <si>
    <t>ハウス番号⑭</t>
    <rPh sb="3" eb="5">
      <t>バンゴウ</t>
    </rPh>
    <phoneticPr fontId="1"/>
  </si>
  <si>
    <t>ハウス番号⑮</t>
    <rPh sb="3" eb="5">
      <t>バンゴウ</t>
    </rPh>
    <phoneticPr fontId="1"/>
  </si>
  <si>
    <t>注3　平成２８年度税制改正により創設された「地方創生応援税制（企業版ふるさと納税）」による寄付については、総事業費から控除せず算出することができる。</t>
    <rPh sb="0" eb="1">
      <t>チュウ</t>
    </rPh>
    <rPh sb="3" eb="5">
      <t>ヘイセイ</t>
    </rPh>
    <rPh sb="7" eb="9">
      <t>ネンド</t>
    </rPh>
    <rPh sb="9" eb="11">
      <t>ゼイセイ</t>
    </rPh>
    <rPh sb="11" eb="13">
      <t>カイセイ</t>
    </rPh>
    <rPh sb="16" eb="18">
      <t>ソウセツ</t>
    </rPh>
    <rPh sb="22" eb="24">
      <t>チホウ</t>
    </rPh>
    <rPh sb="24" eb="26">
      <t>ソウセイ</t>
    </rPh>
    <rPh sb="26" eb="28">
      <t>オウエン</t>
    </rPh>
    <rPh sb="28" eb="30">
      <t>ゼイセイ</t>
    </rPh>
    <rPh sb="31" eb="33">
      <t>キギョウ</t>
    </rPh>
    <rPh sb="33" eb="34">
      <t>バン</t>
    </rPh>
    <rPh sb="38" eb="40">
      <t>ノウゼイ</t>
    </rPh>
    <rPh sb="45" eb="47">
      <t>キフ</t>
    </rPh>
    <rPh sb="53" eb="57">
      <t>ソウジギョウヒ</t>
    </rPh>
    <rPh sb="59" eb="61">
      <t>コウジョ</t>
    </rPh>
    <rPh sb="63" eb="65">
      <t>サンシュツ</t>
    </rPh>
    <phoneticPr fontId="3"/>
  </si>
  <si>
    <r>
      <t>（２）寄付金・その他収入</t>
    </r>
    <r>
      <rPr>
        <vertAlign val="superscript"/>
        <sz val="11"/>
        <color theme="1"/>
        <rFont val="游ゴシック"/>
        <family val="3"/>
        <charset val="128"/>
      </rPr>
      <t>注3</t>
    </r>
    <rPh sb="9" eb="10">
      <t>タ</t>
    </rPh>
    <rPh sb="10" eb="12">
      <t>シュウニュウ</t>
    </rPh>
    <rPh sb="12" eb="13">
      <t>チュウ</t>
    </rPh>
    <phoneticPr fontId="1"/>
  </si>
  <si>
    <r>
      <t>ファイナンスリースを利用する場合（使用状況を確認できる契約書等）</t>
    </r>
    <r>
      <rPr>
        <sz val="8"/>
        <rFont val="HG丸ｺﾞｼｯｸM-PRO"/>
        <family val="3"/>
        <charset val="128"/>
      </rPr>
      <t>※</t>
    </r>
    <phoneticPr fontId="1"/>
  </si>
  <si>
    <r>
      <t>　＜フェーズフリー性</t>
    </r>
    <r>
      <rPr>
        <vertAlign val="superscript"/>
        <sz val="9"/>
        <rFont val="游ゴシック"/>
        <family val="3"/>
        <charset val="128"/>
      </rPr>
      <t>＊</t>
    </r>
    <r>
      <rPr>
        <sz val="9"/>
        <rFont val="游ゴシック"/>
        <family val="3"/>
        <charset val="128"/>
      </rPr>
      <t>について＞</t>
    </r>
    <rPh sb="9" eb="10">
      <t>セイ</t>
    </rPh>
    <phoneticPr fontId="1"/>
  </si>
  <si>
    <t>＊本事業でいう「フェーズフリー性」とは、「平常時と非常時の両方を見据えた用途の汎用性と非常時利用への変更や移動の容易性」をいいます。</t>
    <rPh sb="1" eb="4">
      <t>ホンジギョウ</t>
    </rPh>
    <rPh sb="15" eb="16">
      <t>セイ</t>
    </rPh>
    <rPh sb="21" eb="24">
      <t>ヘイジョウジ</t>
    </rPh>
    <rPh sb="25" eb="28">
      <t>ヒジョウジ</t>
    </rPh>
    <rPh sb="29" eb="31">
      <t>リョウホウ</t>
    </rPh>
    <rPh sb="32" eb="34">
      <t>ミス</t>
    </rPh>
    <rPh sb="36" eb="38">
      <t>ヨウト</t>
    </rPh>
    <rPh sb="39" eb="42">
      <t>ハンヨウセイ</t>
    </rPh>
    <rPh sb="43" eb="46">
      <t>ヒジョウジ</t>
    </rPh>
    <rPh sb="46" eb="48">
      <t>リヨウ</t>
    </rPh>
    <rPh sb="50" eb="52">
      <t>ヘンコウ</t>
    </rPh>
    <rPh sb="53" eb="55">
      <t>イドウ</t>
    </rPh>
    <rPh sb="56" eb="59">
      <t>ヨウイセイ</t>
    </rPh>
    <phoneticPr fontId="1"/>
  </si>
  <si>
    <t>＊代表事業者（共同事業者）の現在の事業内容と自立型可動式ハウスを活用した補助事業の実施の目的（背景も含めて）等を簡潔に記入してください。</t>
    <rPh sb="1" eb="3">
      <t>ダイヒョウ</t>
    </rPh>
    <rPh sb="3" eb="6">
      <t>ジギョウシャ</t>
    </rPh>
    <rPh sb="7" eb="9">
      <t>キョウドウ</t>
    </rPh>
    <rPh sb="9" eb="12">
      <t>ジギョウシャ</t>
    </rPh>
    <rPh sb="14" eb="16">
      <t>ゲンザイ</t>
    </rPh>
    <rPh sb="17" eb="19">
      <t>ジギョウ</t>
    </rPh>
    <rPh sb="19" eb="21">
      <t>ナイヨウ</t>
    </rPh>
    <rPh sb="22" eb="24">
      <t>ジリツ</t>
    </rPh>
    <rPh sb="24" eb="25">
      <t>ガタ</t>
    </rPh>
    <rPh sb="25" eb="28">
      <t>カドウシキ</t>
    </rPh>
    <rPh sb="32" eb="34">
      <t>カツヨウ</t>
    </rPh>
    <rPh sb="36" eb="38">
      <t>ホジョ</t>
    </rPh>
    <rPh sb="38" eb="40">
      <t>ジギョウ</t>
    </rPh>
    <rPh sb="41" eb="43">
      <t>ジッシ</t>
    </rPh>
    <rPh sb="44" eb="46">
      <t>モクテキ</t>
    </rPh>
    <rPh sb="47" eb="49">
      <t>ハイケイ</t>
    </rPh>
    <rPh sb="50" eb="51">
      <t>フク</t>
    </rPh>
    <rPh sb="54" eb="55">
      <t>トウ</t>
    </rPh>
    <rPh sb="56" eb="58">
      <t>カンケツ</t>
    </rPh>
    <rPh sb="59" eb="61">
      <t>キニュウ</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</si>
  <si>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</si>
  <si>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</si>
  <si>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＊自立型可動式ハウス（以下、「当該施設」という。）を活用した事業内容について簡潔に記入してください。</t>
    <rPh sb="1" eb="3">
      <t>ジリツ</t>
    </rPh>
    <rPh sb="3" eb="4">
      <t>ガタ</t>
    </rPh>
    <rPh sb="4" eb="7">
      <t>カドウシキ</t>
    </rPh>
    <rPh sb="11" eb="13">
      <t>イカ</t>
    </rPh>
    <rPh sb="15" eb="17">
      <t>トウガイ</t>
    </rPh>
    <rPh sb="17" eb="19">
      <t>シセツ</t>
    </rPh>
    <rPh sb="26" eb="28">
      <t>カツヨウ</t>
    </rPh>
    <rPh sb="30" eb="32">
      <t>ジギョウ</t>
    </rPh>
    <rPh sb="32" eb="34">
      <t>ナイヨウ</t>
    </rPh>
    <rPh sb="38" eb="40">
      <t>カンケツ</t>
    </rPh>
    <rPh sb="41" eb="43">
      <t>キニュウ</t>
    </rPh>
    <phoneticPr fontId="1"/>
  </si>
  <si>
    <t xml:space="preserve"> ② その他（フェーズフリー性を確保する上で、工夫したポイントを記入してください。）</t>
    <rPh sb="5" eb="6">
      <t>タ</t>
    </rPh>
    <rPh sb="14" eb="15">
      <t>セイ</t>
    </rPh>
    <rPh sb="16" eb="18">
      <t>カクホ</t>
    </rPh>
    <rPh sb="20" eb="21">
      <t>ウエ</t>
    </rPh>
    <rPh sb="23" eb="25">
      <t>クフウ</t>
    </rPh>
    <rPh sb="32" eb="34">
      <t>キニュウ</t>
    </rPh>
    <phoneticPr fontId="1"/>
  </si>
  <si>
    <r>
      <t xml:space="preserve">確認内容の概要
</t>
    </r>
    <r>
      <rPr>
        <sz val="6"/>
        <rFont val="游ゴシック"/>
        <family val="3"/>
        <charset val="128"/>
      </rPr>
      <t>（協定の締結見込時期についても記入すること）</t>
    </r>
    <r>
      <rPr>
        <sz val="8"/>
        <rFont val="游ゴシック"/>
        <family val="3"/>
        <charset val="128"/>
      </rPr>
      <t xml:space="preserve">
</t>
    </r>
    <r>
      <rPr>
        <sz val="6"/>
        <rFont val="游ゴシック"/>
        <family val="3"/>
        <charset val="128"/>
      </rPr>
      <t>＊補助事業期間中に締結する計画であること。</t>
    </r>
    <rPh sb="0" eb="2">
      <t>カクニン</t>
    </rPh>
    <rPh sb="2" eb="4">
      <t>ナイヨウ</t>
    </rPh>
    <rPh sb="5" eb="7">
      <t>ガイヨウ</t>
    </rPh>
    <rPh sb="9" eb="11">
      <t>キョウテイ</t>
    </rPh>
    <rPh sb="12" eb="14">
      <t>テイケツ</t>
    </rPh>
    <rPh sb="14" eb="16">
      <t>ミコミ</t>
    </rPh>
    <rPh sb="16" eb="18">
      <t>ジキ</t>
    </rPh>
    <rPh sb="23" eb="25">
      <t>キニュウ</t>
    </rPh>
    <rPh sb="32" eb="34">
      <t>ホジョ</t>
    </rPh>
    <rPh sb="34" eb="36">
      <t>ジギョウ</t>
    </rPh>
    <rPh sb="36" eb="39">
      <t>キカンチュウ</t>
    </rPh>
    <rPh sb="40" eb="42">
      <t>テイケツ</t>
    </rPh>
    <rPh sb="44" eb="46">
      <t>ケイカク</t>
    </rPh>
    <phoneticPr fontId="1"/>
  </si>
  <si>
    <t>貸出期間の制約</t>
    <rPh sb="0" eb="2">
      <t>カシダシ</t>
    </rPh>
    <rPh sb="2" eb="4">
      <t>キカン</t>
    </rPh>
    <rPh sb="5" eb="7">
      <t>セイヤク</t>
    </rPh>
    <phoneticPr fontId="1"/>
  </si>
  <si>
    <t>平時の脱炭素化と災害時の安心を実現するフェーズフリーの省CO2独立型施設支援事業
実施計画書</t>
    <rPh sb="33" eb="34">
      <t>ガタ</t>
    </rPh>
    <rPh sb="41" eb="43">
      <t>ジッシ</t>
    </rPh>
    <rPh sb="43" eb="46">
      <t>ケイカクショ</t>
    </rPh>
    <phoneticPr fontId="1"/>
  </si>
  <si>
    <r>
      <rPr>
        <b/>
        <sz val="9"/>
        <rFont val="游ゴシック"/>
        <family val="3"/>
        <charset val="128"/>
      </rPr>
      <t>「年間発電量」「年間消費電力量」「年間CO2削減量」「法定耐用年数」</t>
    </r>
    <r>
      <rPr>
        <sz val="9"/>
        <rFont val="游ゴシック"/>
        <family val="3"/>
        <charset val="128"/>
      </rPr>
      <t>は算出根拠資料</t>
    </r>
    <r>
      <rPr>
        <vertAlign val="superscript"/>
        <sz val="9"/>
        <rFont val="游ゴシック"/>
        <family val="3"/>
        <charset val="128"/>
      </rPr>
      <t>＊１</t>
    </r>
    <r>
      <rPr>
        <sz val="9"/>
        <rFont val="游ゴシック"/>
        <family val="3"/>
        <charset val="128"/>
      </rPr>
      <t xml:space="preserve">・仕様書・パンフレット等から該当する数値を転記してください。
</t>
    </r>
    <r>
      <rPr>
        <vertAlign val="superscript"/>
        <sz val="9"/>
        <rFont val="游ゴシック"/>
        <family val="3"/>
        <charset val="128"/>
      </rPr>
      <t>＊１</t>
    </r>
    <r>
      <rPr>
        <sz val="9"/>
        <rFont val="游ゴシック"/>
        <family val="3"/>
        <charset val="128"/>
      </rPr>
      <t xml:space="preserve">「地球温暖化対策事業効果算定ガイドブック＜補助事業者申請者用＞（平成29年2月環境省地球環境局）」において使用するエクセルファイル（「補助事業申請者向けハード対策事業計算ファイル」）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
</t>
    </r>
    <r>
      <rPr>
        <b/>
        <sz val="9"/>
        <rFont val="游ゴシック"/>
        <family val="3"/>
        <charset val="128"/>
      </rPr>
      <t>※表中の</t>
    </r>
    <r>
      <rPr>
        <b/>
        <sz val="9"/>
        <color rgb="FFFF0000"/>
        <rFont val="游ゴシック"/>
        <family val="3"/>
        <charset val="128"/>
      </rPr>
      <t>赤字</t>
    </r>
    <r>
      <rPr>
        <b/>
        <sz val="9"/>
        <rFont val="游ゴシック"/>
        <family val="3"/>
        <charset val="128"/>
      </rPr>
      <t>は記入例です。削除して実際の内容を記入してください。(フォントの色は黒に変更してください。）
※仕様書・パンフレット等は、該当箇所に赤枠・マーカーの上提出してください。（書類番号12）</t>
    </r>
    <rPh sb="35" eb="37">
      <t>サンシュツ</t>
    </rPh>
    <rPh sb="44" eb="47">
      <t>シヨウショ</t>
    </rPh>
    <rPh sb="54" eb="55">
      <t>トウ</t>
    </rPh>
    <rPh sb="205" eb="207">
      <t>ヒョウチュウ</t>
    </rPh>
    <rPh sb="208" eb="210">
      <t>アカジ</t>
    </rPh>
    <rPh sb="211" eb="214">
      <t>キニュウレイ</t>
    </rPh>
    <rPh sb="217" eb="219">
      <t>サクジョ</t>
    </rPh>
    <rPh sb="221" eb="223">
      <t>ジッサイ</t>
    </rPh>
    <rPh sb="224" eb="226">
      <t>ナイヨウ</t>
    </rPh>
    <rPh sb="227" eb="229">
      <t>キニュウ</t>
    </rPh>
    <rPh sb="242" eb="243">
      <t>イロ</t>
    </rPh>
    <rPh sb="271" eb="273">
      <t>ガイトウ</t>
    </rPh>
    <rPh sb="273" eb="275">
      <t>カショ</t>
    </rPh>
    <rPh sb="276" eb="278">
      <t>アカワク</t>
    </rPh>
    <rPh sb="284" eb="285">
      <t>ウエ</t>
    </rPh>
    <rPh sb="285" eb="287">
      <t>テイシュツ</t>
    </rPh>
    <rPh sb="295" eb="297">
      <t>ショルイ</t>
    </rPh>
    <rPh sb="297" eb="299">
      <t>バンゴウ</t>
    </rPh>
    <phoneticPr fontId="1"/>
  </si>
  <si>
    <t xml:space="preserve"> その他の仕様のすみ金具を付けている。（強度・安全性の確認書類を提出すること。）</t>
    <rPh sb="3" eb="4">
      <t>タ</t>
    </rPh>
    <rPh sb="5" eb="7">
      <t>シヨウ</t>
    </rPh>
    <rPh sb="10" eb="12">
      <t>カナグ</t>
    </rPh>
    <rPh sb="13" eb="14">
      <t>ツ</t>
    </rPh>
    <rPh sb="20" eb="22">
      <t>キョウド</t>
    </rPh>
    <rPh sb="23" eb="26">
      <t>アンゼンセイ</t>
    </rPh>
    <rPh sb="27" eb="29">
      <t>カクニン</t>
    </rPh>
    <rPh sb="29" eb="31">
      <t>ショルイ</t>
    </rPh>
    <rPh sb="32" eb="34">
      <t>テイシュツ</t>
    </rPh>
    <phoneticPr fontId="1"/>
  </si>
  <si>
    <t>フォークポケット</t>
    <phoneticPr fontId="1"/>
  </si>
  <si>
    <t xml:space="preserve">  JIS Z 1618の5 構造 h)に規定する位置を基本に適切な位置に付けている。</t>
    <rPh sb="21" eb="23">
      <t>キテイ</t>
    </rPh>
    <rPh sb="25" eb="27">
      <t>イチ</t>
    </rPh>
    <rPh sb="28" eb="30">
      <t>キホン</t>
    </rPh>
    <rPh sb="31" eb="33">
      <t>テキセツ</t>
    </rPh>
    <rPh sb="34" eb="36">
      <t>イチ</t>
    </rPh>
    <rPh sb="37" eb="38">
      <t>ツ</t>
    </rPh>
    <phoneticPr fontId="1"/>
  </si>
  <si>
    <r>
      <t xml:space="preserve">下部すみ金具
</t>
    </r>
    <r>
      <rPr>
        <sz val="6"/>
        <color rgb="FFFF0000"/>
        <rFont val="游ゴシック"/>
        <family val="3"/>
        <charset val="128"/>
      </rPr>
      <t>＊車両必須</t>
    </r>
    <rPh sb="0" eb="2">
      <t>カブ</t>
    </rPh>
    <rPh sb="4" eb="6">
      <t>カナグ</t>
    </rPh>
    <rPh sb="8" eb="10">
      <t>シャリョウ</t>
    </rPh>
    <rPh sb="10" eb="12">
      <t>ヒッス</t>
    </rPh>
    <phoneticPr fontId="1"/>
  </si>
  <si>
    <t xml:space="preserve">＊すみ金具（上部・下部）・フォークポケットのサイズ及び取付位置を確認できる図面を添付してください。（書類番号08） </t>
    <phoneticPr fontId="1"/>
  </si>
  <si>
    <r>
      <t>（２）その他の導入設備　</t>
    </r>
    <r>
      <rPr>
        <b/>
        <sz val="9"/>
        <color rgb="FFFF0000"/>
        <rFont val="游ゴシック"/>
        <family val="3"/>
        <charset val="128"/>
      </rPr>
      <t>LED照明と第2種・第3種換気設備（第1種以外を導入する場合）は必ず記入すること。</t>
    </r>
    <rPh sb="5" eb="6">
      <t>タ</t>
    </rPh>
    <rPh sb="7" eb="9">
      <t>ドウニュウ</t>
    </rPh>
    <rPh sb="9" eb="11">
      <t>セツビ</t>
    </rPh>
    <rPh sb="15" eb="17">
      <t>ショウメイ</t>
    </rPh>
    <rPh sb="18" eb="19">
      <t>ダイ</t>
    </rPh>
    <rPh sb="20" eb="21">
      <t>シュ</t>
    </rPh>
    <rPh sb="22" eb="23">
      <t>ダイ</t>
    </rPh>
    <rPh sb="24" eb="25">
      <t>シュ</t>
    </rPh>
    <rPh sb="25" eb="27">
      <t>カンキ</t>
    </rPh>
    <rPh sb="27" eb="29">
      <t>セツビ</t>
    </rPh>
    <rPh sb="30" eb="31">
      <t>ダイ</t>
    </rPh>
    <rPh sb="32" eb="33">
      <t>シュ</t>
    </rPh>
    <rPh sb="33" eb="35">
      <t>イガイ</t>
    </rPh>
    <rPh sb="36" eb="38">
      <t>ドウニュウ</t>
    </rPh>
    <rPh sb="40" eb="42">
      <t>バアイ</t>
    </rPh>
    <rPh sb="44" eb="45">
      <t>カナラ</t>
    </rPh>
    <rPh sb="46" eb="48">
      <t>キニュウ</t>
    </rPh>
    <phoneticPr fontId="1"/>
  </si>
  <si>
    <t>第３種換気設備
（第２種換気設備）</t>
    <rPh sb="0" eb="1">
      <t>ダイ</t>
    </rPh>
    <rPh sb="2" eb="3">
      <t>シュ</t>
    </rPh>
    <rPh sb="3" eb="5">
      <t>カンキ</t>
    </rPh>
    <rPh sb="5" eb="7">
      <t>セツビ</t>
    </rPh>
    <rPh sb="9" eb="10">
      <t>ダイ</t>
    </rPh>
    <rPh sb="11" eb="12">
      <t>シュ</t>
    </rPh>
    <rPh sb="12" eb="14">
      <t>カンキ</t>
    </rPh>
    <rPh sb="14" eb="16">
      <t>セツビ</t>
    </rPh>
    <phoneticPr fontId="1"/>
  </si>
  <si>
    <r>
      <t>ハウス外寸</t>
    </r>
    <r>
      <rPr>
        <sz val="10"/>
        <color theme="1"/>
        <rFont val="游ゴシック"/>
        <family val="3"/>
        <charset val="128"/>
      </rPr>
      <t>（</t>
    </r>
    <r>
      <rPr>
        <b/>
        <sz val="10"/>
        <color theme="1"/>
        <rFont val="游ゴシック"/>
        <family val="3"/>
        <charset val="128"/>
      </rPr>
      <t>㎜</t>
    </r>
    <r>
      <rPr>
        <sz val="10"/>
        <color theme="1"/>
        <rFont val="游ゴシック"/>
        <family val="3"/>
        <charset val="128"/>
      </rPr>
      <t>）</t>
    </r>
    <rPh sb="3" eb="5">
      <t>ガイスン</t>
    </rPh>
    <phoneticPr fontId="1"/>
  </si>
  <si>
    <r>
      <t>床面積</t>
    </r>
    <r>
      <rPr>
        <sz val="10"/>
        <color theme="1"/>
        <rFont val="游ゴシック"/>
        <family val="3"/>
        <charset val="128"/>
      </rPr>
      <t>（</t>
    </r>
    <r>
      <rPr>
        <b/>
        <sz val="10"/>
        <color theme="1"/>
        <rFont val="游ゴシック"/>
        <family val="3"/>
        <charset val="128"/>
      </rPr>
      <t>㎡</t>
    </r>
    <r>
      <rPr>
        <sz val="10"/>
        <color theme="1"/>
        <rFont val="游ゴシック"/>
        <family val="3"/>
        <charset val="128"/>
      </rPr>
      <t>）</t>
    </r>
    <rPh sb="0" eb="1">
      <t>ユカ</t>
    </rPh>
    <rPh sb="1" eb="3">
      <t>メンセキ</t>
    </rPh>
    <phoneticPr fontId="1"/>
  </si>
  <si>
    <r>
      <t xml:space="preserve">① 設置について
</t>
    </r>
    <r>
      <rPr>
        <sz val="6"/>
        <color theme="1"/>
        <rFont val="游ゴシック"/>
        <family val="3"/>
        <charset val="128"/>
      </rPr>
      <t>（設置場所・設置方法・事業内容等について）</t>
    </r>
    <rPh sb="2" eb="4">
      <t>セッチ</t>
    </rPh>
    <rPh sb="10" eb="12">
      <t>セッチ</t>
    </rPh>
    <rPh sb="12" eb="14">
      <t>バショ</t>
    </rPh>
    <rPh sb="15" eb="17">
      <t>セッチ</t>
    </rPh>
    <rPh sb="17" eb="19">
      <t>ホウホウ</t>
    </rPh>
    <rPh sb="20" eb="22">
      <t>ジギョウ</t>
    </rPh>
    <rPh sb="22" eb="24">
      <t>ナイヨウ</t>
    </rPh>
    <rPh sb="24" eb="25">
      <t>トウ</t>
    </rPh>
    <phoneticPr fontId="1"/>
  </si>
  <si>
    <r>
      <t>確認内容の概要
（</t>
    </r>
    <r>
      <rPr>
        <sz val="6"/>
        <color theme="1"/>
        <rFont val="游ゴシック"/>
        <family val="3"/>
        <charset val="128"/>
      </rPr>
      <t>土地利用に関する規定、
建築確認申請の必要性等を含む）</t>
    </r>
    <rPh sb="0" eb="2">
      <t>カクニン</t>
    </rPh>
    <rPh sb="2" eb="4">
      <t>ナイヨウ</t>
    </rPh>
    <rPh sb="5" eb="7">
      <t>ガイヨウ</t>
    </rPh>
    <rPh sb="9" eb="13">
      <t>トチリヨウ</t>
    </rPh>
    <rPh sb="14" eb="15">
      <t>カン</t>
    </rPh>
    <rPh sb="17" eb="19">
      <t>キテイ</t>
    </rPh>
    <rPh sb="21" eb="25">
      <t>ケンチクカクニン</t>
    </rPh>
    <rPh sb="25" eb="27">
      <t>シンセイ</t>
    </rPh>
    <rPh sb="28" eb="31">
      <t>ヒツヨウセイ</t>
    </rPh>
    <rPh sb="31" eb="32">
      <t>トウ</t>
    </rPh>
    <rPh sb="33" eb="34">
      <t>フク</t>
    </rPh>
    <phoneticPr fontId="1"/>
  </si>
  <si>
    <t>氏名</t>
    <rPh sb="0" eb="2">
      <t>シメイ</t>
    </rPh>
    <phoneticPr fontId="1"/>
  </si>
  <si>
    <t>部署・役職</t>
    <rPh sb="0" eb="2">
      <t>ブショ</t>
    </rPh>
    <rPh sb="3" eb="5">
      <t>ヤクショク</t>
    </rPh>
    <phoneticPr fontId="1"/>
  </si>
  <si>
    <t>機能区分</t>
    <rPh sb="0" eb="4">
      <t>キノウクブン</t>
    </rPh>
    <phoneticPr fontId="1"/>
  </si>
  <si>
    <t>太陽光発電システム</t>
    <rPh sb="0" eb="3">
      <t>タイヨウコウ</t>
    </rPh>
    <rPh sb="3" eb="5">
      <t>ハツデン</t>
    </rPh>
    <phoneticPr fontId="1"/>
  </si>
  <si>
    <t>蓄電システムの利用状況</t>
    <rPh sb="0" eb="2">
      <t>チクデン</t>
    </rPh>
    <rPh sb="7" eb="11">
      <t>リヨウジョウキョウ</t>
    </rPh>
    <phoneticPr fontId="1"/>
  </si>
  <si>
    <r>
      <t>電力計の計測・取得</t>
    </r>
    <r>
      <rPr>
        <vertAlign val="subscript"/>
        <sz val="8"/>
        <color theme="1"/>
        <rFont val="游ゴシック"/>
        <family val="3"/>
        <charset val="128"/>
      </rPr>
      <t>※１</t>
    </r>
    <rPh sb="0" eb="3">
      <t>デンリョクケイ</t>
    </rPh>
    <rPh sb="4" eb="6">
      <t>ケイソク</t>
    </rPh>
    <rPh sb="7" eb="9">
      <t>シュトク</t>
    </rPh>
    <phoneticPr fontId="1"/>
  </si>
  <si>
    <r>
      <t>使用電力　計測・取得間隔</t>
    </r>
    <r>
      <rPr>
        <vertAlign val="subscript"/>
        <sz val="8"/>
        <rFont val="游ゴシック"/>
        <family val="3"/>
        <charset val="128"/>
      </rPr>
      <t>※３</t>
    </r>
    <rPh sb="0" eb="2">
      <t>シヨウ</t>
    </rPh>
    <rPh sb="2" eb="4">
      <t>デンリョク</t>
    </rPh>
    <rPh sb="5" eb="7">
      <t>ケイソク</t>
    </rPh>
    <rPh sb="8" eb="10">
      <t>シュトク</t>
    </rPh>
    <rPh sb="10" eb="12">
      <t>カンカク</t>
    </rPh>
    <phoneticPr fontId="1"/>
  </si>
  <si>
    <r>
      <t>データ蓄積期間</t>
    </r>
    <r>
      <rPr>
        <vertAlign val="subscript"/>
        <sz val="8"/>
        <color theme="1"/>
        <rFont val="游ゴシック"/>
        <family val="3"/>
        <charset val="128"/>
      </rPr>
      <t>※４，５</t>
    </r>
    <rPh sb="3" eb="5">
      <t>チクセキ</t>
    </rPh>
    <rPh sb="5" eb="7">
      <t>キカン</t>
    </rPh>
    <phoneticPr fontId="1"/>
  </si>
  <si>
    <t>計測項目</t>
    <rPh sb="0" eb="2">
      <t>ケイソク</t>
    </rPh>
    <rPh sb="2" eb="4">
      <t>コウモク</t>
    </rPh>
    <phoneticPr fontId="1"/>
  </si>
  <si>
    <t>発電量</t>
    <rPh sb="0" eb="3">
      <t>ハツデンリョウ</t>
    </rPh>
    <phoneticPr fontId="1"/>
  </si>
  <si>
    <t>充電量</t>
    <rPh sb="0" eb="3">
      <t>ジュウデンリョウ</t>
    </rPh>
    <phoneticPr fontId="1"/>
  </si>
  <si>
    <t>系統からの買電量</t>
    <rPh sb="0" eb="2">
      <t>ケイトウ</t>
    </rPh>
    <rPh sb="5" eb="8">
      <t>バイデンリョウ</t>
    </rPh>
    <phoneticPr fontId="1"/>
  </si>
  <si>
    <t>空調設備の電力使用量</t>
    <rPh sb="0" eb="2">
      <t>クウチョウ</t>
    </rPh>
    <rPh sb="2" eb="4">
      <t>セツビ</t>
    </rPh>
    <rPh sb="5" eb="7">
      <t>デンリョク</t>
    </rPh>
    <rPh sb="7" eb="10">
      <t>シヨウリョウ</t>
    </rPh>
    <phoneticPr fontId="1"/>
  </si>
  <si>
    <t>換気設備の電力使用量</t>
    <rPh sb="0" eb="2">
      <t>カンキ</t>
    </rPh>
    <rPh sb="2" eb="4">
      <t>セツビ</t>
    </rPh>
    <rPh sb="5" eb="7">
      <t>デンリョク</t>
    </rPh>
    <rPh sb="7" eb="10">
      <t>シヨウリョウ</t>
    </rPh>
    <phoneticPr fontId="1"/>
  </si>
  <si>
    <r>
      <t>ハウス全体の電力使用量</t>
    </r>
    <r>
      <rPr>
        <vertAlign val="subscript"/>
        <sz val="8"/>
        <color theme="1"/>
        <rFont val="游ゴシック"/>
        <family val="3"/>
        <charset val="128"/>
      </rPr>
      <t>※２</t>
    </r>
    <rPh sb="3" eb="5">
      <t>ゼンタイ</t>
    </rPh>
    <rPh sb="6" eb="8">
      <t>デンリョク</t>
    </rPh>
    <rPh sb="8" eb="11">
      <t>シヨウリョウ</t>
    </rPh>
    <phoneticPr fontId="1"/>
  </si>
  <si>
    <t>※１　積算消費電力量（Wh）</t>
    <rPh sb="3" eb="5">
      <t>セキサン</t>
    </rPh>
    <rPh sb="5" eb="7">
      <t>ショウヒ</t>
    </rPh>
    <rPh sb="7" eb="10">
      <t>デンリョクリョウ</t>
    </rPh>
    <phoneticPr fontId="1"/>
  </si>
  <si>
    <t>※２　主たる共有スペースに設置される空調設備の電力量を計測できること。</t>
    <rPh sb="3" eb="4">
      <t>シュ</t>
    </rPh>
    <rPh sb="6" eb="8">
      <t>キョウユウ</t>
    </rPh>
    <rPh sb="13" eb="15">
      <t>セッチ</t>
    </rPh>
    <rPh sb="18" eb="20">
      <t>クウチョウ</t>
    </rPh>
    <rPh sb="20" eb="22">
      <t>セツビ</t>
    </rPh>
    <rPh sb="23" eb="26">
      <t>デンリョクリョウ</t>
    </rPh>
    <rPh sb="27" eb="29">
      <t>ケイソク</t>
    </rPh>
    <phoneticPr fontId="1"/>
  </si>
  <si>
    <t>※３　積算消費電力量（Wh）の計測又は取得時間</t>
    <rPh sb="3" eb="5">
      <t>セキサン</t>
    </rPh>
    <rPh sb="5" eb="7">
      <t>ショウヒ</t>
    </rPh>
    <rPh sb="7" eb="10">
      <t>デンリョクリョウ</t>
    </rPh>
    <rPh sb="15" eb="17">
      <t>ケイソク</t>
    </rPh>
    <rPh sb="17" eb="18">
      <t>マタ</t>
    </rPh>
    <rPh sb="19" eb="21">
      <t>シュトク</t>
    </rPh>
    <rPh sb="21" eb="23">
      <t>ジカン</t>
    </rPh>
    <phoneticPr fontId="1"/>
  </si>
  <si>
    <t>※５　セキュリティ対策として、蓄積したデータの保護・保全ができること。</t>
    <rPh sb="9" eb="11">
      <t>タイサク</t>
    </rPh>
    <rPh sb="15" eb="17">
      <t>チクセキ</t>
    </rPh>
    <rPh sb="23" eb="25">
      <t>ホゴ</t>
    </rPh>
    <rPh sb="26" eb="28">
      <t>ホゼン</t>
    </rPh>
    <phoneticPr fontId="1"/>
  </si>
  <si>
    <t>・事業完了後、蓄積されたデータをもとにしたエネルギー使用量の定期的な報告が可能であること。</t>
    <rPh sb="1" eb="3">
      <t>ジギョウ</t>
    </rPh>
    <rPh sb="3" eb="6">
      <t>カンリョウゴ</t>
    </rPh>
    <rPh sb="7" eb="9">
      <t>チクセキ</t>
    </rPh>
    <rPh sb="26" eb="29">
      <t>シヨウリョウ</t>
    </rPh>
    <rPh sb="30" eb="33">
      <t>テイキテキ</t>
    </rPh>
    <rPh sb="34" eb="36">
      <t>ホウコク</t>
    </rPh>
    <rPh sb="37" eb="39">
      <t>カノウ</t>
    </rPh>
    <phoneticPr fontId="1"/>
  </si>
  <si>
    <t>※４　計測した所定時間単位の積算消費電力量データを蓄積し続けることのできる期間</t>
    <rPh sb="3" eb="5">
      <t>ケイソク</t>
    </rPh>
    <rPh sb="7" eb="11">
      <t>ショテイジカン</t>
    </rPh>
    <rPh sb="11" eb="13">
      <t>タンイ</t>
    </rPh>
    <rPh sb="14" eb="16">
      <t>セキサン</t>
    </rPh>
    <rPh sb="16" eb="18">
      <t>ショウヒ</t>
    </rPh>
    <rPh sb="18" eb="21">
      <t>デンリョクリョウ</t>
    </rPh>
    <rPh sb="25" eb="27">
      <t>チクセキ</t>
    </rPh>
    <rPh sb="28" eb="29">
      <t>ツヅ</t>
    </rPh>
    <rPh sb="37" eb="39">
      <t>キカン</t>
    </rPh>
    <phoneticPr fontId="1"/>
  </si>
  <si>
    <r>
      <t>許認可名・取得見込み時期等</t>
    </r>
    <r>
      <rPr>
        <sz val="6"/>
        <rFont val="游ゴシック"/>
        <family val="3"/>
        <charset val="128"/>
      </rPr>
      <t xml:space="preserve">
記入例）車検（R5.10取得見込）
旅館業営業許可（R6.1取得見込）</t>
    </r>
    <rPh sb="0" eb="3">
      <t>キョニンカ</t>
    </rPh>
    <rPh sb="3" eb="4">
      <t>メイ</t>
    </rPh>
    <rPh sb="5" eb="9">
      <t>シュトクミコ</t>
    </rPh>
    <rPh sb="10" eb="12">
      <t>ジキ</t>
    </rPh>
    <rPh sb="12" eb="13">
      <t>トウ</t>
    </rPh>
    <rPh sb="14" eb="16">
      <t>キニュウ</t>
    </rPh>
    <rPh sb="16" eb="17">
      <t>レイ</t>
    </rPh>
    <rPh sb="18" eb="20">
      <t>シャケン</t>
    </rPh>
    <rPh sb="26" eb="28">
      <t>シュトク</t>
    </rPh>
    <rPh sb="28" eb="30">
      <t>ミコミ</t>
    </rPh>
    <rPh sb="32" eb="35">
      <t>リョカンギョウ</t>
    </rPh>
    <rPh sb="35" eb="37">
      <t>エイギョウ</t>
    </rPh>
    <rPh sb="37" eb="39">
      <t>キョカ</t>
    </rPh>
    <rPh sb="44" eb="46">
      <t>シュトク</t>
    </rPh>
    <rPh sb="46" eb="48">
      <t>ミコミ</t>
    </rPh>
    <phoneticPr fontId="1"/>
  </si>
  <si>
    <r>
      <t>① 特に影響はない。
② 懸念事項あり（　　　　　　　</t>
    </r>
    <r>
      <rPr>
        <sz val="8"/>
        <color rgb="FFFF0000"/>
        <rFont val="游ゴシック"/>
        <family val="3"/>
        <charset val="128"/>
      </rPr>
      <t>　</t>
    </r>
    <r>
      <rPr>
        <sz val="8"/>
        <color theme="1"/>
        <rFont val="游ゴシック"/>
        <family val="3"/>
        <charset val="128"/>
      </rPr>
      <t>　　　　　　　　　　　　　　　　　　　）</t>
    </r>
    <r>
      <rPr>
        <sz val="8"/>
        <color rgb="FFFF0000"/>
        <rFont val="游ゴシック"/>
        <family val="3"/>
        <charset val="128"/>
      </rPr>
      <t>ご記入ください。</t>
    </r>
    <rPh sb="2" eb="3">
      <t>トク</t>
    </rPh>
    <rPh sb="4" eb="6">
      <t>エイキョウ</t>
    </rPh>
    <rPh sb="13" eb="15">
      <t>ケネン</t>
    </rPh>
    <rPh sb="15" eb="17">
      <t>ジコウ</t>
    </rPh>
    <rPh sb="49" eb="51">
      <t>キニュウ</t>
    </rPh>
    <phoneticPr fontId="1"/>
  </si>
  <si>
    <r>
      <t>① 平常時の事業の整理がつき次第、順次要請に応じる。
② 平常時の事業の閑散期のみ要請に応じる。
③ その他（　　　　　　　　　　　　　　　　　　　　）</t>
    </r>
    <r>
      <rPr>
        <sz val="8"/>
        <color rgb="FFFF0000"/>
        <rFont val="游ゴシック"/>
        <family val="3"/>
        <charset val="128"/>
      </rPr>
      <t>ご記入ください。</t>
    </r>
    <rPh sb="17" eb="19">
      <t>ジュンジ</t>
    </rPh>
    <rPh sb="77" eb="79">
      <t>キニュウ</t>
    </rPh>
    <phoneticPr fontId="1"/>
  </si>
  <si>
    <t>＊事業を担う主体、発注予定先（未定の場合は「見積合わせ後決定」など業者選定方法を記入）、補助事業者内の施工管理等の体制も記入してください。</t>
    <rPh sb="1" eb="3">
      <t>ジギョウ</t>
    </rPh>
    <rPh sb="4" eb="5">
      <t>ニナ</t>
    </rPh>
    <rPh sb="6" eb="8">
      <t>シュタイ</t>
    </rPh>
    <rPh sb="9" eb="11">
      <t>ハッチュウ</t>
    </rPh>
    <rPh sb="11" eb="13">
      <t>ヨテイ</t>
    </rPh>
    <rPh sb="13" eb="14">
      <t>サキ</t>
    </rPh>
    <rPh sb="15" eb="17">
      <t>ミテイ</t>
    </rPh>
    <rPh sb="18" eb="20">
      <t>バアイ</t>
    </rPh>
    <rPh sb="22" eb="24">
      <t>ミツモリ</t>
    </rPh>
    <rPh sb="24" eb="25">
      <t>ア</t>
    </rPh>
    <rPh sb="27" eb="28">
      <t>ゴ</t>
    </rPh>
    <rPh sb="28" eb="30">
      <t>ケッテイ</t>
    </rPh>
    <rPh sb="33" eb="35">
      <t>ギョウシャ</t>
    </rPh>
    <rPh sb="35" eb="37">
      <t>センテイ</t>
    </rPh>
    <rPh sb="37" eb="39">
      <t>ホウホウ</t>
    </rPh>
    <rPh sb="40" eb="42">
      <t>キニュウ</t>
    </rPh>
    <rPh sb="44" eb="46">
      <t>ホジョ</t>
    </rPh>
    <rPh sb="46" eb="49">
      <t>ジギョウシャ</t>
    </rPh>
    <rPh sb="49" eb="50">
      <t>ナイ</t>
    </rPh>
    <rPh sb="51" eb="53">
      <t>セコウ</t>
    </rPh>
    <rPh sb="53" eb="55">
      <t>カンリ</t>
    </rPh>
    <rPh sb="55" eb="56">
      <t>トウ</t>
    </rPh>
    <rPh sb="57" eb="59">
      <t>タイセイ</t>
    </rPh>
    <rPh sb="60" eb="62">
      <t>キニュウ</t>
    </rPh>
    <phoneticPr fontId="1"/>
  </si>
  <si>
    <r>
      <rPr>
        <b/>
        <sz val="8"/>
        <color theme="1"/>
        <rFont val="游ゴシック"/>
        <family val="3"/>
        <charset val="128"/>
      </rPr>
      <t xml:space="preserve"> e</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</si>
  <si>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rPr>
        <b/>
        <sz val="8"/>
        <color theme="1"/>
        <rFont val="游ゴシック"/>
        <family val="3"/>
        <charset val="128"/>
      </rPr>
      <t xml:space="preserve"> f</t>
    </r>
    <r>
      <rPr>
        <sz val="8"/>
        <color theme="1"/>
        <rFont val="游ゴシック"/>
        <family val="3"/>
        <charset val="128"/>
      </rPr>
      <t xml:space="preserve"> 本事業による年間ランニングコスト減少額</t>
    </r>
    <rPh sb="3" eb="4">
      <t>ホン</t>
    </rPh>
    <rPh sb="4" eb="6">
      <t>ジギョウ</t>
    </rPh>
    <rPh sb="9" eb="11">
      <t>ネンカン</t>
    </rPh>
    <rPh sb="19" eb="22">
      <t>ゲンショウガク</t>
    </rPh>
    <phoneticPr fontId="1"/>
  </si>
  <si>
    <r>
      <rPr>
        <b/>
        <sz val="8"/>
        <color theme="1"/>
        <rFont val="游ゴシック"/>
        <family val="3"/>
        <charset val="128"/>
      </rPr>
      <t xml:space="preserve"> d</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）又は（</t>
    </r>
    <r>
      <rPr>
        <b/>
        <sz val="8"/>
        <color theme="1"/>
        <rFont val="游ゴシック"/>
        <family val="3"/>
        <charset val="128"/>
      </rPr>
      <t>a－c</t>
    </r>
    <r>
      <rPr>
        <sz val="8"/>
        <color theme="1"/>
        <rFont val="游ゴシック"/>
        <family val="3"/>
        <charset val="128"/>
      </rPr>
      <t>）</t>
    </r>
    <rPh sb="3" eb="5">
      <t>ホジョ</t>
    </rPh>
    <rPh sb="5" eb="7">
      <t>タイショウ</t>
    </rPh>
    <rPh sb="7" eb="9">
      <t>ケイヒ</t>
    </rPh>
    <rPh sb="10" eb="11">
      <t>カカ</t>
    </rPh>
    <rPh sb="12" eb="14">
      <t>ジコ</t>
    </rPh>
    <rPh sb="14" eb="17">
      <t>フタンガク</t>
    </rPh>
    <rPh sb="22" eb="23">
      <t>マタ</t>
    </rPh>
    <phoneticPr fontId="1"/>
  </si>
  <si>
    <t>売電量</t>
    <phoneticPr fontId="1"/>
  </si>
  <si>
    <t>放電量</t>
    <phoneticPr fontId="1"/>
  </si>
  <si>
    <t>機能の有無</t>
    <rPh sb="0" eb="2">
      <t>キノウ</t>
    </rPh>
    <rPh sb="3" eb="5">
      <t>ウム</t>
    </rPh>
    <phoneticPr fontId="1"/>
  </si>
  <si>
    <t>設置の有無</t>
    <rPh sb="0" eb="2">
      <t>セッチ</t>
    </rPh>
    <rPh sb="3" eb="5">
      <t>ウム</t>
    </rPh>
    <phoneticPr fontId="1"/>
  </si>
  <si>
    <t>F エネルギー
計測装置</t>
    <rPh sb="8" eb="12">
      <t>ケイソクソウチ</t>
    </rPh>
    <phoneticPr fontId="1"/>
  </si>
  <si>
    <t xml:space="preserve">  G  LED照明</t>
    <rPh sb="8" eb="10">
      <t>ショウメイ</t>
    </rPh>
    <phoneticPr fontId="1"/>
  </si>
  <si>
    <t>理由</t>
    <rPh sb="0" eb="2">
      <t>リユウ</t>
    </rPh>
    <phoneticPr fontId="1"/>
  </si>
  <si>
    <t>＊下欄の機能確認も入力してください。</t>
    <rPh sb="1" eb="3">
      <t>カラン</t>
    </rPh>
    <rPh sb="4" eb="6">
      <t>キノウ</t>
    </rPh>
    <rPh sb="6" eb="8">
      <t>カクニン</t>
    </rPh>
    <rPh sb="9" eb="11">
      <t>ニュウリョク</t>
    </rPh>
    <phoneticPr fontId="1"/>
  </si>
  <si>
    <t>　設置の有無が「なし」の場合
　は、その理由を右欄に記載し
　てください。　　→　　</t>
    <rPh sb="1" eb="3">
      <t>セッチ</t>
    </rPh>
    <rPh sb="4" eb="6">
      <t>ウム</t>
    </rPh>
    <rPh sb="12" eb="14">
      <t>バアイ</t>
    </rPh>
    <rPh sb="20" eb="22">
      <t>リユウ</t>
    </rPh>
    <rPh sb="23" eb="24">
      <t>ミギ</t>
    </rPh>
    <rPh sb="24" eb="25">
      <t>ラン</t>
    </rPh>
    <rPh sb="26" eb="28">
      <t>キサイ</t>
    </rPh>
    <phoneticPr fontId="1"/>
  </si>
  <si>
    <t>設置数量（個）</t>
    <rPh sb="0" eb="2">
      <t>セッチ</t>
    </rPh>
    <rPh sb="2" eb="4">
      <t>スウリョウ</t>
    </rPh>
    <rPh sb="5" eb="6">
      <t>コ</t>
    </rPh>
    <phoneticPr fontId="1"/>
  </si>
  <si>
    <t>＊非常時には当該施設についてどのような用途（対象とする利用者も含む）が想定されるか具体的に記入してください。</t>
    <rPh sb="1" eb="4">
      <t>ヒジョウジ</t>
    </rPh>
    <rPh sb="19" eb="21">
      <t>ヨウト</t>
    </rPh>
    <rPh sb="22" eb="24">
      <t>タイショウ</t>
    </rPh>
    <rPh sb="27" eb="30">
      <t>リヨウシャ</t>
    </rPh>
    <rPh sb="31" eb="32">
      <t>フク</t>
    </rPh>
    <rPh sb="35" eb="37">
      <t>ソウテイ</t>
    </rPh>
    <rPh sb="41" eb="44">
      <t>グタイテキ</t>
    </rPh>
    <rPh sb="45" eb="47">
      <t>キニュウ</t>
    </rPh>
    <phoneticPr fontId="1"/>
  </si>
  <si>
    <t>指定（見込み）時期等</t>
    <rPh sb="0" eb="2">
      <t>シテイ</t>
    </rPh>
    <rPh sb="3" eb="5">
      <t>ミコ</t>
    </rPh>
    <rPh sb="7" eb="9">
      <t>ジキ</t>
    </rPh>
    <rPh sb="9" eb="10">
      <t>トウ</t>
    </rPh>
    <phoneticPr fontId="1"/>
  </si>
  <si>
    <r>
      <t>①あり（理由　　　　　　　　　　　　　　　　　　　　　　　　　　　　　　）</t>
    </r>
    <r>
      <rPr>
        <sz val="8"/>
        <color rgb="FFFF0000"/>
        <rFont val="游ゴシック"/>
        <family val="3"/>
        <charset val="128"/>
      </rPr>
      <t>ご記入ください。</t>
    </r>
    <r>
      <rPr>
        <sz val="8"/>
        <rFont val="游ゴシック"/>
        <family val="3"/>
        <charset val="128"/>
      </rPr>
      <t xml:space="preserve">
②なし　</t>
    </r>
    <rPh sb="4" eb="6">
      <t>リユウ</t>
    </rPh>
    <rPh sb="38" eb="40">
      <t>キニュウ</t>
    </rPh>
    <phoneticPr fontId="1"/>
  </si>
  <si>
    <t>記載例</t>
    <rPh sb="0" eb="3">
      <t>キサイレイ</t>
    </rPh>
    <phoneticPr fontId="1"/>
  </si>
  <si>
    <t>＜ 手続代行者　事務連絡先（手続代行者がいる場合）＞</t>
    <rPh sb="2" eb="4">
      <t>テツヅ</t>
    </rPh>
    <rPh sb="4" eb="7">
      <t>ダイコウシャ</t>
    </rPh>
    <rPh sb="14" eb="18">
      <t>テツヅキダイコウ</t>
    </rPh>
    <phoneticPr fontId="1"/>
  </si>
  <si>
    <t>職・氏名</t>
    <rPh sb="0" eb="1">
      <t>ショク</t>
    </rPh>
    <rPh sb="2" eb="4">
      <t>シメイ</t>
    </rPh>
    <phoneticPr fontId="1"/>
  </si>
  <si>
    <t>＊計測装置が太陽光発電システム等と一体化している場合などは、その旨を記載し、下欄の機能確認についても入力してください。</t>
    <rPh sb="1" eb="5">
      <t>ケイソクソウチ</t>
    </rPh>
    <rPh sb="6" eb="9">
      <t>タイヨウコウ</t>
    </rPh>
    <rPh sb="9" eb="11">
      <t>ハツデン</t>
    </rPh>
    <rPh sb="15" eb="16">
      <t>トウ</t>
    </rPh>
    <rPh sb="17" eb="20">
      <t>イッタイカ</t>
    </rPh>
    <rPh sb="24" eb="26">
      <t>バアイ</t>
    </rPh>
    <rPh sb="32" eb="33">
      <t>ムネ</t>
    </rPh>
    <rPh sb="34" eb="36">
      <t>キサイ</t>
    </rPh>
    <rPh sb="38" eb="40">
      <t>カラン</t>
    </rPh>
    <rPh sb="41" eb="43">
      <t>キノウ</t>
    </rPh>
    <rPh sb="43" eb="45">
      <t>カクニン</t>
    </rPh>
    <rPh sb="50" eb="52">
      <t>ニュウリョク</t>
    </rPh>
    <phoneticPr fontId="1"/>
  </si>
  <si>
    <t xml:space="preserve"> c に該当するかどうか</t>
    <rPh sb="4" eb="6">
      <t>ガイトウ</t>
    </rPh>
    <phoneticPr fontId="1"/>
  </si>
  <si>
    <t>※CO2削減コストが165千円／tを超えた場合に適用する。</t>
    <phoneticPr fontId="1"/>
  </si>
  <si>
    <r>
      <t xml:space="preserve">エネルギー計測
機能の確認
</t>
    </r>
    <r>
      <rPr>
        <sz val="6"/>
        <rFont val="游ゴシック"/>
        <family val="3"/>
        <charset val="128"/>
      </rPr>
      <t>（計測機能が太陽光発電システム等と一体化している場合も、その機能の有無を記載してください。）</t>
    </r>
    <rPh sb="5" eb="7">
      <t>ケイソク</t>
    </rPh>
    <rPh sb="8" eb="10">
      <t>キノウ</t>
    </rPh>
    <rPh sb="11" eb="13">
      <t>カクニン</t>
    </rPh>
    <rPh sb="18" eb="20">
      <t>キノウ</t>
    </rPh>
    <rPh sb="45" eb="47">
      <t>キノウ</t>
    </rPh>
    <rPh sb="48" eb="50">
      <t>ウム</t>
    </rPh>
    <phoneticPr fontId="1"/>
  </si>
  <si>
    <r>
      <t xml:space="preserve">③その他（気候変動適応法関係）
</t>
    </r>
    <r>
      <rPr>
        <sz val="6"/>
        <rFont val="游ゴシック"/>
        <family val="3"/>
        <charset val="128"/>
      </rPr>
      <t>(気候変動適応法に基づく避暑のために
一般開放される施設として指定される場合)</t>
    </r>
    <rPh sb="3" eb="4">
      <t>タ</t>
    </rPh>
    <rPh sb="5" eb="12">
      <t>キコウヘンドウテキオウホウ</t>
    </rPh>
    <rPh sb="12" eb="14">
      <t>カンケイ</t>
    </rPh>
    <rPh sb="17" eb="19">
      <t>キコウ</t>
    </rPh>
    <rPh sb="19" eb="21">
      <t>ヘンドウ</t>
    </rPh>
    <rPh sb="21" eb="24">
      <t>テキオウホウ</t>
    </rPh>
    <rPh sb="25" eb="26">
      <t>モト</t>
    </rPh>
    <rPh sb="28" eb="30">
      <t>ヒショ</t>
    </rPh>
    <rPh sb="35" eb="37">
      <t>イッパン</t>
    </rPh>
    <rPh sb="37" eb="39">
      <t>カイホウ</t>
    </rPh>
    <rPh sb="42" eb="44">
      <t>シセツ</t>
    </rPh>
    <rPh sb="47" eb="49">
      <t>シテイ</t>
    </rPh>
    <rPh sb="52" eb="54">
      <t>バアイ</t>
    </rPh>
    <phoneticPr fontId="1"/>
  </si>
  <si>
    <r>
      <t xml:space="preserve"> c  </t>
    </r>
    <r>
      <rPr>
        <sz val="8"/>
        <color theme="1"/>
        <rFont val="游ゴシック"/>
        <family val="3"/>
        <charset val="128"/>
      </rPr>
      <t>CO2削減コストに応じた補助金上限額</t>
    </r>
    <r>
      <rPr>
        <b/>
        <sz val="8"/>
        <color theme="1"/>
        <rFont val="游ゴシック"/>
        <family val="3"/>
        <charset val="128"/>
      </rPr>
      <t>（Ⅱ×165千円）</t>
    </r>
    <r>
      <rPr>
        <b/>
        <sz val="6"/>
        <rFont val="游ゴシック"/>
        <family val="3"/>
        <charset val="128"/>
      </rPr>
      <t>※Aが165,000円を超える場合該当します</t>
    </r>
    <rPh sb="7" eb="9">
      <t>サクゲン</t>
    </rPh>
    <rPh sb="13" eb="14">
      <t>オウ</t>
    </rPh>
    <rPh sb="16" eb="19">
      <t>ホジョキン</t>
    </rPh>
    <rPh sb="19" eb="21">
      <t>ジョウゲン</t>
    </rPh>
    <rPh sb="21" eb="22">
      <t>ガク</t>
    </rPh>
    <rPh sb="28" eb="29">
      <t>セン</t>
    </rPh>
    <rPh sb="29" eb="30">
      <t>エン</t>
    </rPh>
    <rPh sb="41" eb="42">
      <t>エン</t>
    </rPh>
    <rPh sb="43" eb="44">
      <t>コ</t>
    </rPh>
    <rPh sb="46" eb="48">
      <t>バアイ</t>
    </rPh>
    <rPh sb="48" eb="50">
      <t>ガイトウ</t>
    </rPh>
    <phoneticPr fontId="1"/>
  </si>
  <si>
    <t>空調設備</t>
    <rPh sb="0" eb="4">
      <t>クウチョウセツビ</t>
    </rPh>
    <phoneticPr fontId="1"/>
  </si>
  <si>
    <t>エネルギー計測装置</t>
    <rPh sb="5" eb="7">
      <t>ケイソク</t>
    </rPh>
    <rPh sb="7" eb="9">
      <t>ソウチ</t>
    </rPh>
    <phoneticPr fontId="1"/>
  </si>
  <si>
    <t>＊平常時に行う当該施設のCO2削減のための取組について記入してください。
    また、 車両として設置し平常時に移動を伴う利用がある場合は、移動時のCO2排出量（無対策時）および排出抑制対策と抑制量を根拠を持って定量的に記載してください。</t>
    <rPh sb="1" eb="4">
      <t>ヘイジョウジ</t>
    </rPh>
    <rPh sb="5" eb="6">
      <t>オコナ</t>
    </rPh>
    <rPh sb="7" eb="9">
      <t>トウガイ</t>
    </rPh>
    <rPh sb="9" eb="11">
      <t>シセツ</t>
    </rPh>
    <rPh sb="15" eb="17">
      <t>サクゲン</t>
    </rPh>
    <rPh sb="21" eb="23">
      <t>トリクミ</t>
    </rPh>
    <rPh sb="27" eb="29">
      <t>キニュウ</t>
    </rPh>
    <rPh sb="45" eb="47">
      <t>シャリョウ</t>
    </rPh>
    <rPh sb="50" eb="52">
      <t>セッチ</t>
    </rPh>
    <rPh sb="53" eb="56">
      <t>ヘイジョウジ</t>
    </rPh>
    <rPh sb="57" eb="59">
      <t>イドウ</t>
    </rPh>
    <rPh sb="60" eb="61">
      <t>トモナ</t>
    </rPh>
    <rPh sb="62" eb="64">
      <t>リヨウ</t>
    </rPh>
    <rPh sb="67" eb="69">
      <t>バアイ</t>
    </rPh>
    <rPh sb="71" eb="74">
      <t>イドウジ</t>
    </rPh>
    <rPh sb="78" eb="81">
      <t>ハイシュツリョウ</t>
    </rPh>
    <rPh sb="82" eb="86">
      <t>ムタイサクジ</t>
    </rPh>
    <rPh sb="90" eb="94">
      <t>ハイシュツヨクセイ</t>
    </rPh>
    <rPh sb="94" eb="96">
      <t>タイサク</t>
    </rPh>
    <rPh sb="97" eb="100">
      <t>ヨクセイリョウ</t>
    </rPh>
    <rPh sb="101" eb="103">
      <t>コンキョ</t>
    </rPh>
    <rPh sb="104" eb="105">
      <t>モ</t>
    </rPh>
    <rPh sb="107" eb="110">
      <t>テイリョウテキ</t>
    </rPh>
    <rPh sb="111" eb="113">
      <t>キサイ</t>
    </rPh>
    <phoneticPr fontId="1"/>
  </si>
  <si>
    <t>【様式第1】交付申請書</t>
    <rPh sb="3" eb="4">
      <t>ダイ</t>
    </rPh>
    <rPh sb="6" eb="8">
      <t>コウフ</t>
    </rPh>
    <rPh sb="8" eb="11">
      <t>シンセイショ</t>
    </rPh>
    <phoneticPr fontId="1"/>
  </si>
  <si>
    <t>【様式第１】別紙１　実施計画書</t>
    <rPh sb="3" eb="4">
      <t>ダイ</t>
    </rPh>
    <phoneticPr fontId="1"/>
  </si>
  <si>
    <t>【様式第１】別紙２　経費内訳　（別紙）補助金所要額算出表</t>
    <rPh sb="3" eb="4">
      <t>ダイ</t>
    </rPh>
    <rPh sb="19" eb="22">
      <t>ホジョキン</t>
    </rPh>
    <rPh sb="22" eb="25">
      <t>ショヨウガク</t>
    </rPh>
    <rPh sb="25" eb="28">
      <t>サンシュツヒョウ</t>
    </rPh>
    <phoneticPr fontId="1"/>
  </si>
  <si>
    <t>【様式第１】別紙３　導入設備一覧</t>
    <rPh sb="3" eb="4">
      <t>ダイ</t>
    </rPh>
    <phoneticPr fontId="1"/>
  </si>
  <si>
    <t>【様式第１】別紙４　設備要件確認一覧</t>
    <rPh sb="3" eb="4">
      <t>ダイ</t>
    </rPh>
    <phoneticPr fontId="1"/>
  </si>
  <si>
    <t>【様式第１】別紙２に記載の金額の根拠がわかる資料（見積書）</t>
    <rPh sb="3" eb="4">
      <t>ダイ</t>
    </rPh>
    <phoneticPr fontId="1"/>
  </si>
  <si>
    <t>例）00～05_提出書類一覧及び【様式第１】交付申請書、他、06_事業概要書</t>
    <rPh sb="0" eb="1">
      <t>レイ</t>
    </rPh>
    <rPh sb="8" eb="10">
      <t>テイシュツ</t>
    </rPh>
    <rPh sb="10" eb="12">
      <t>ショルイ</t>
    </rPh>
    <rPh sb="12" eb="14">
      <t>イチラン</t>
    </rPh>
    <rPh sb="14" eb="15">
      <t>オヨ</t>
    </rPh>
    <rPh sb="17" eb="19">
      <t>ヨウシキ</t>
    </rPh>
    <rPh sb="19" eb="20">
      <t>ダイ</t>
    </rPh>
    <rPh sb="22" eb="24">
      <t>コウフ</t>
    </rPh>
    <rPh sb="24" eb="27">
      <t>シンセイショ</t>
    </rPh>
    <rPh sb="28" eb="29">
      <t>ホカ</t>
    </rPh>
    <rPh sb="33" eb="35">
      <t>ジギョウ</t>
    </rPh>
    <rPh sb="35" eb="38">
      <t>ガイヨウショ</t>
    </rPh>
    <phoneticPr fontId="1"/>
  </si>
  <si>
    <t>・ファイル名は「書類番号（半角数字２ｹﾀ）」から始まる名前としてください。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</si>
  <si>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・書類番号00～06は財団ホームページからダウンロードしてください。</t>
  </si>
  <si>
    <t>・書類番号10は財団ホームページに環境省へのリンクを掲載しています。</t>
  </si>
  <si>
    <t>CD-RもしくはDVD-R（書類番号00～23の電子ファイルを保存）</t>
    <rPh sb="14" eb="16">
      <t>ショルイ</t>
    </rPh>
    <rPh sb="16" eb="18">
      <t>バンゴウ</t>
    </rPh>
    <phoneticPr fontId="1"/>
  </si>
  <si>
    <t>－</t>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</si>
  <si>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</si>
  <si>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【様式第１】</t>
    <rPh sb="3" eb="4">
      <t>ダイ</t>
    </rPh>
    <phoneticPr fontId="1"/>
  </si>
  <si>
    <t>識別番号</t>
    <rPh sb="0" eb="4">
      <t>シキベツバンゴウ</t>
    </rPh>
    <phoneticPr fontId="1"/>
  </si>
  <si>
    <t>令和４年度二酸化炭素排出抑制対策事業費等補助金</t>
    <phoneticPr fontId="1"/>
  </si>
  <si>
    <t>交付申請書</t>
    <phoneticPr fontId="1"/>
  </si>
  <si>
    <t>　令和４年度二酸化炭素排出抑制対策事業費等補助金（建築物等の脱炭素化・レジリエンス強化のための高機能換気設備導入・ZEB化支援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</si>
  <si>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記</t>
    <rPh sb="0" eb="1">
      <t>キ</t>
    </rPh>
    <phoneticPr fontId="1"/>
  </si>
  <si>
    <t>１　補助事業の目的及び内容</t>
    <phoneticPr fontId="1"/>
  </si>
  <si>
    <t>別紙１　実施計画書のとおり</t>
    <phoneticPr fontId="1"/>
  </si>
  <si>
    <t>３　補助事業に要する経費</t>
    <phoneticPr fontId="1"/>
  </si>
  <si>
    <t>別紙２　経費内訳のとおり</t>
  </si>
  <si>
    <t>４　補助事業の開始及び完了予定年月日</t>
    <phoneticPr fontId="1"/>
  </si>
  <si>
    <t>５　その他参考資料</t>
    <phoneticPr fontId="1"/>
  </si>
  <si>
    <t>６　本件責任者及び担当者の氏名、連絡先等</t>
    <phoneticPr fontId="1"/>
  </si>
  <si>
    <t>（１）責任者の所属部署・職名・氏名</t>
    <phoneticPr fontId="1"/>
  </si>
  <si>
    <t>（２）担当者の所属部署・職名・氏名</t>
    <phoneticPr fontId="1"/>
  </si>
  <si>
    <t>（３）連絡先（電話番号・Eメールアドレス）</t>
    <phoneticPr fontId="1"/>
  </si>
  <si>
    <t>注１　規程第３条第３項の規定に基づき共同で申請する場合は、代表事業者が申請すること。
　２　「５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
※交付申請前にすでに提出されている書類については添付を省略して差し支えない。</t>
    <phoneticPr fontId="1"/>
  </si>
  <si>
    <t>交付決定の日　～　</t>
    <phoneticPr fontId="1"/>
  </si>
  <si>
    <t>２　補助金交付申請額</t>
    <rPh sb="0" eb="10">
      <t>ミ</t>
    </rPh>
    <phoneticPr fontId="1"/>
  </si>
  <si>
    <t>円）</t>
    <rPh sb="0" eb="1">
      <t>エン</t>
    </rPh>
    <phoneticPr fontId="1"/>
  </si>
  <si>
    <t>（うち消費税及び地方消費税相当額　　　　　　　円）</t>
    <rPh sb="3" eb="6">
      <t>ショウヒゼイ</t>
    </rPh>
    <rPh sb="6" eb="7">
      <t>オヨ</t>
    </rPh>
    <rPh sb="8" eb="10">
      <t>チホウ</t>
    </rPh>
    <rPh sb="10" eb="13">
      <t>ショウヒゼイ</t>
    </rPh>
    <rPh sb="13" eb="16">
      <t>ソウトウガク</t>
    </rPh>
    <rPh sb="23" eb="24">
      <t>エン</t>
    </rPh>
    <phoneticPr fontId="1"/>
  </si>
  <si>
    <t>【様式第１】別紙１</t>
    <rPh sb="1" eb="3">
      <t>ヨウシキ</t>
    </rPh>
    <rPh sb="3" eb="4">
      <t>ダイ</t>
    </rPh>
    <rPh sb="6" eb="8">
      <t>ベッシ</t>
    </rPh>
    <phoneticPr fontId="1"/>
  </si>
  <si>
    <t>　＜自立型可動式ハウス内訳＞　＊記入不要です。【様式第１】別紙４の各シートから自動入力されます。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6" eb="27">
      <t>ダイ</t>
    </rPh>
    <rPh sb="29" eb="31">
      <t>ベッシ</t>
    </rPh>
    <rPh sb="33" eb="34">
      <t>カク</t>
    </rPh>
    <rPh sb="39" eb="41">
      <t>ジドウ</t>
    </rPh>
    <rPh sb="41" eb="43">
      <t>ニュウリョク</t>
    </rPh>
    <phoneticPr fontId="1"/>
  </si>
  <si>
    <t>＊15棟以上の申請の場合は、自動入力されませんので【様式第1】別紙４から転記し追加願います。</t>
    <rPh sb="3" eb="4">
      <t>トウ</t>
    </rPh>
    <rPh sb="4" eb="6">
      <t>イジョウ</t>
    </rPh>
    <rPh sb="7" eb="9">
      <t>シンセイ</t>
    </rPh>
    <rPh sb="10" eb="12">
      <t>バアイ</t>
    </rPh>
    <rPh sb="14" eb="16">
      <t>ジドウ</t>
    </rPh>
    <rPh sb="16" eb="18">
      <t>ニュウリョク</t>
    </rPh>
    <rPh sb="26" eb="28">
      <t>ヨウシキ</t>
    </rPh>
    <rPh sb="28" eb="29">
      <t>ダイ</t>
    </rPh>
    <rPh sb="31" eb="33">
      <t>ベッシ</t>
    </rPh>
    <rPh sb="36" eb="38">
      <t>テンキ</t>
    </rPh>
    <rPh sb="39" eb="41">
      <t>ツイカ</t>
    </rPh>
    <rPh sb="41" eb="42">
      <t>ネガ</t>
    </rPh>
    <phoneticPr fontId="1"/>
  </si>
  <si>
    <t>【様式第１】別紙４</t>
    <rPh sb="1" eb="3">
      <t>ヨウシキ</t>
    </rPh>
    <rPh sb="3" eb="4">
      <t>ダイ</t>
    </rPh>
    <rPh sb="6" eb="8">
      <t>ベッシ</t>
    </rPh>
    <phoneticPr fontId="1"/>
  </si>
  <si>
    <t>＊【様式第１】別紙３から自動入力されます。</t>
    <rPh sb="4" eb="5">
      <t>ダイ</t>
    </rPh>
    <phoneticPr fontId="1"/>
  </si>
  <si>
    <r>
      <t>＊</t>
    </r>
    <r>
      <rPr>
        <b/>
        <sz val="6"/>
        <color theme="1"/>
        <rFont val="游ゴシック"/>
        <family val="3"/>
        <charset val="128"/>
      </rPr>
      <t>c～f</t>
    </r>
    <r>
      <rPr>
        <sz val="6"/>
        <color theme="1"/>
        <rFont val="游ゴシック"/>
        <family val="3"/>
        <charset val="128"/>
      </rPr>
      <t>を記入してください。その他は【様式第１】別紙２、別紙３から自動入力されます。</t>
    </r>
    <rPh sb="21" eb="22">
      <t>ダイ</t>
    </rPh>
    <phoneticPr fontId="1"/>
  </si>
  <si>
    <r>
      <t xml:space="preserve"> </t>
    </r>
    <r>
      <rPr>
        <b/>
        <sz val="8"/>
        <color theme="1"/>
        <rFont val="游ゴシック"/>
        <family val="3"/>
        <charset val="128"/>
      </rPr>
      <t>a</t>
    </r>
    <r>
      <rPr>
        <sz val="8"/>
        <color theme="1"/>
        <rFont val="游ゴシック"/>
        <family val="3"/>
        <charset val="128"/>
      </rPr>
      <t>【様式第１】別紙２経費内訳の「(4)補助対象経費支出予定額」</t>
    </r>
    <rPh sb="3" eb="5">
      <t>ヨウシキ</t>
    </rPh>
    <rPh sb="5" eb="6">
      <t>ダイ</t>
    </rPh>
    <rPh sb="8" eb="10">
      <t>ベッシ</t>
    </rPh>
    <rPh sb="11" eb="13">
      <t>ケイヒ</t>
    </rPh>
    <rPh sb="13" eb="15">
      <t>ウチワケ</t>
    </rPh>
    <rPh sb="20" eb="22">
      <t>ホジョ</t>
    </rPh>
    <rPh sb="22" eb="24">
      <t>タイショウ</t>
    </rPh>
    <rPh sb="24" eb="26">
      <t>ケイヒ</t>
    </rPh>
    <rPh sb="26" eb="28">
      <t>シシュツ</t>
    </rPh>
    <rPh sb="28" eb="30">
      <t>ヨテイ</t>
    </rPh>
    <rPh sb="30" eb="31">
      <t>ガク</t>
    </rPh>
    <phoneticPr fontId="1"/>
  </si>
  <si>
    <t>※上記e、fの 算定根拠資料を添付してください。</t>
    <phoneticPr fontId="1"/>
  </si>
  <si>
    <t>【様式第１】別紙２</t>
    <rPh sb="1" eb="3">
      <t>ヨウシキ</t>
    </rPh>
    <rPh sb="3" eb="4">
      <t>ダイ</t>
    </rPh>
    <rPh sb="6" eb="8">
      <t>ベッシ</t>
    </rPh>
    <phoneticPr fontId="3"/>
  </si>
  <si>
    <r>
      <t>（５）基準額　</t>
    </r>
    <r>
      <rPr>
        <sz val="8"/>
        <color theme="1"/>
        <rFont val="游ゴシック"/>
        <family val="3"/>
        <charset val="128"/>
      </rPr>
      <t>補助金採択時に通知した「補助対象経支出予定額」</t>
    </r>
    <rPh sb="3" eb="5">
      <t>キジュン</t>
    </rPh>
    <rPh sb="5" eb="6">
      <t>ガク</t>
    </rPh>
    <rPh sb="7" eb="10">
      <t>ホジョキン</t>
    </rPh>
    <rPh sb="10" eb="13">
      <t>サイタクジ</t>
    </rPh>
    <rPh sb="14" eb="16">
      <t>ツウチ</t>
    </rPh>
    <rPh sb="19" eb="23">
      <t>ホジョタイショウ</t>
    </rPh>
    <rPh sb="23" eb="24">
      <t>キョウ</t>
    </rPh>
    <rPh sb="24" eb="26">
      <t>シシュツ</t>
    </rPh>
    <rPh sb="26" eb="28">
      <t>ヨテイ</t>
    </rPh>
    <rPh sb="28" eb="29">
      <t>ガク</t>
    </rPh>
    <phoneticPr fontId="1"/>
  </si>
  <si>
    <r>
      <t>（６）選定額　</t>
    </r>
    <r>
      <rPr>
        <sz val="8"/>
        <color theme="1"/>
        <rFont val="游ゴシック"/>
        <family val="3"/>
        <charset val="128"/>
      </rPr>
      <t>(4)と(5)を比較して少ない方の額</t>
    </r>
    <rPh sb="3" eb="6">
      <t>センテイガク</t>
    </rPh>
    <rPh sb="19" eb="20">
      <t>スク</t>
    </rPh>
    <rPh sb="22" eb="23">
      <t>ホウ</t>
    </rPh>
    <rPh sb="24" eb="25">
      <t>ガク</t>
    </rPh>
    <phoneticPr fontId="1"/>
  </si>
  <si>
    <r>
      <t>（７）補助基本額　</t>
    </r>
    <r>
      <rPr>
        <sz val="8"/>
        <color theme="1"/>
        <rFont val="游ゴシック"/>
        <family val="3"/>
        <charset val="128"/>
      </rPr>
      <t>(3)と(6)を比較して少ない方の額</t>
    </r>
    <rPh sb="3" eb="5">
      <t>ホジョ</t>
    </rPh>
    <rPh sb="5" eb="7">
      <t>キホン</t>
    </rPh>
    <rPh sb="7" eb="8">
      <t>ガク</t>
    </rPh>
    <rPh sb="17" eb="19">
      <t>ヒカク</t>
    </rPh>
    <rPh sb="21" eb="22">
      <t>スク</t>
    </rPh>
    <rPh sb="24" eb="25">
      <t>カタ</t>
    </rPh>
    <rPh sb="26" eb="27">
      <t>ガク</t>
    </rPh>
    <phoneticPr fontId="1"/>
  </si>
  <si>
    <r>
      <t>（８）補助金所要額</t>
    </r>
    <r>
      <rPr>
        <sz val="8"/>
        <color theme="1"/>
        <rFont val="游ゴシック"/>
        <family val="3"/>
        <charset val="128"/>
      </rPr>
      <t>（別紙）補助金所要額算出表から自動入力されます。</t>
    </r>
    <rPh sb="3" eb="6">
      <t>ホジョキン</t>
    </rPh>
    <rPh sb="6" eb="8">
      <t>ショヨウ</t>
    </rPh>
    <rPh sb="8" eb="9">
      <t>ガク</t>
    </rPh>
    <rPh sb="10" eb="12">
      <t>ベッシ</t>
    </rPh>
    <rPh sb="13" eb="16">
      <t>ホジョキン</t>
    </rPh>
    <rPh sb="16" eb="19">
      <t>ショヨウガク</t>
    </rPh>
    <rPh sb="19" eb="22">
      <t>サンシュツヒョウ</t>
    </rPh>
    <rPh sb="24" eb="26">
      <t>ジドウ</t>
    </rPh>
    <rPh sb="26" eb="28">
      <t>ニュウリョク</t>
    </rPh>
    <phoneticPr fontId="1"/>
  </si>
  <si>
    <r>
      <rPr>
        <sz val="12"/>
        <rFont val="游ゴシック"/>
        <family val="3"/>
        <charset val="128"/>
      </rPr>
      <t>　　</t>
    </r>
    <r>
      <rPr>
        <u/>
        <sz val="12"/>
        <rFont val="游ゴシック"/>
        <family val="3"/>
        <charset val="128"/>
      </rPr>
      <t>記載する金額は、</t>
    </r>
    <r>
      <rPr>
        <b/>
        <u/>
        <sz val="12"/>
        <rFont val="游ゴシック"/>
        <family val="3"/>
        <charset val="128"/>
      </rPr>
      <t>書類番号09【様式第1】別紙2に記載のある金額の根拠がわかる資料（見積書）</t>
    </r>
    <r>
      <rPr>
        <u/>
        <sz val="12"/>
        <rFont val="游ゴシック"/>
        <family val="3"/>
        <charset val="128"/>
      </rPr>
      <t>と紐づけしてださい。</t>
    </r>
    <rPh sb="2" eb="4">
      <t>キサイ</t>
    </rPh>
    <rPh sb="6" eb="8">
      <t>キンガク</t>
    </rPh>
    <rPh sb="10" eb="12">
      <t>ショルイ</t>
    </rPh>
    <rPh sb="12" eb="14">
      <t>バンゴウ</t>
    </rPh>
    <rPh sb="17" eb="19">
      <t>ヨウシキ</t>
    </rPh>
    <rPh sb="19" eb="20">
      <t>ダイ</t>
    </rPh>
    <rPh sb="22" eb="24">
      <t>ベッシ</t>
    </rPh>
    <rPh sb="26" eb="28">
      <t>キサイ</t>
    </rPh>
    <rPh sb="31" eb="33">
      <t>キンガク</t>
    </rPh>
    <rPh sb="34" eb="36">
      <t>コンキョ</t>
    </rPh>
    <rPh sb="40" eb="42">
      <t>シリョウ</t>
    </rPh>
    <rPh sb="43" eb="46">
      <t>ミツモリショ</t>
    </rPh>
    <rPh sb="48" eb="49">
      <t>ヒモ</t>
    </rPh>
    <phoneticPr fontId="1"/>
  </si>
  <si>
    <t>　公募要領　別表第１（ｐ27～28）の経費区分に沿って計上してください。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</si>
  <si>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t>【様式第１】別紙３</t>
    <rPh sb="1" eb="3">
      <t>ヨウシキ</t>
    </rPh>
    <rPh sb="3" eb="4">
      <t>ダイ</t>
    </rPh>
    <rPh sb="6" eb="8">
      <t>ベッシ</t>
    </rPh>
    <phoneticPr fontId="3"/>
  </si>
  <si>
    <t>【様式第1】別紙１へ自動転記</t>
    <rPh sb="1" eb="3">
      <t>ヨウシキ</t>
    </rPh>
    <rPh sb="3" eb="4">
      <t>ダイ</t>
    </rPh>
    <rPh sb="6" eb="8">
      <t>ベッシ</t>
    </rPh>
    <rPh sb="10" eb="12">
      <t>ジドウ</t>
    </rPh>
    <rPh sb="12" eb="14">
      <t>テンキ</t>
    </rPh>
    <phoneticPr fontId="1"/>
  </si>
  <si>
    <t>【様式第1】別紙１へ自動転記</t>
    <rPh sb="3" eb="4">
      <t>ダイ</t>
    </rPh>
    <phoneticPr fontId="1"/>
  </si>
  <si>
    <t>【様式第１】別紙４　</t>
    <rPh sb="1" eb="3">
      <t>ヨウシキ</t>
    </rPh>
    <rPh sb="3" eb="4">
      <t>ダイ</t>
    </rPh>
    <rPh sb="6" eb="8">
      <t>ベッシ</t>
    </rPh>
    <phoneticPr fontId="1"/>
  </si>
  <si>
    <r>
      <t>（２）導入必須設備　</t>
    </r>
    <r>
      <rPr>
        <sz val="6"/>
        <color rgb="FFFF0000"/>
        <rFont val="游ゴシック"/>
        <family val="3"/>
        <charset val="128"/>
      </rPr>
      <t>＊仕様が異なる複数の設備を導入する場合は適宜欄を追加して記入するか、別紙にまとめて記入し【様式第１】別紙４の添付資料として提出してください。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8" eb="40">
      <t>キニュウ</t>
    </rPh>
    <rPh sb="44" eb="46">
      <t>ベッシ</t>
    </rPh>
    <rPh sb="51" eb="53">
      <t>キニュウ</t>
    </rPh>
    <rPh sb="55" eb="57">
      <t>ヨウシキ</t>
    </rPh>
    <rPh sb="57" eb="58">
      <t>ダイ</t>
    </rPh>
    <rPh sb="60" eb="62">
      <t>ベッシ</t>
    </rPh>
    <rPh sb="64" eb="66">
      <t>テンプ</t>
    </rPh>
    <rPh sb="66" eb="68">
      <t>シリョウ</t>
    </rPh>
    <rPh sb="71" eb="73">
      <t>テイシュツ</t>
    </rPh>
    <phoneticPr fontId="1"/>
  </si>
  <si>
    <r>
      <t>接続するライフラインの種類　例）水道、ガス、</t>
    </r>
    <r>
      <rPr>
        <sz val="6"/>
        <rFont val="游ゴシック"/>
        <family val="3"/>
        <charset val="128"/>
      </rPr>
      <t>電気</t>
    </r>
    <rPh sb="0" eb="2">
      <t>セツゾク</t>
    </rPh>
    <rPh sb="11" eb="13">
      <t>シュルイ</t>
    </rPh>
    <rPh sb="14" eb="15">
      <t>レイ</t>
    </rPh>
    <rPh sb="16" eb="18">
      <t>スイドウ</t>
    </rPh>
    <rPh sb="22" eb="24">
      <t>デンキ</t>
    </rPh>
    <phoneticPr fontId="1"/>
  </si>
  <si>
    <r>
      <t>接続するライフラインの種類　例）水道、ガス</t>
    </r>
    <r>
      <rPr>
        <sz val="6"/>
        <rFont val="游ゴシック"/>
        <family val="3"/>
        <charset val="128"/>
      </rPr>
      <t>、電気</t>
    </r>
    <rPh sb="0" eb="2">
      <t>セツゾク</t>
    </rPh>
    <rPh sb="11" eb="13">
      <t>シュルイ</t>
    </rPh>
    <rPh sb="14" eb="15">
      <t>レイ</t>
    </rPh>
    <rPh sb="16" eb="18">
      <t>スイドウ</t>
    </rPh>
    <rPh sb="22" eb="24">
      <t>デンキ</t>
    </rPh>
    <phoneticPr fontId="1"/>
  </si>
  <si>
    <t>※書類番号18～21は該当する場合のみ提出。</t>
    <rPh sb="1" eb="3">
      <t>ショルイ</t>
    </rPh>
    <rPh sb="3" eb="5">
      <t>バンゴウ</t>
    </rPh>
    <phoneticPr fontId="1"/>
  </si>
  <si>
    <r>
      <t xml:space="preserve">　② </t>
    </r>
    <r>
      <rPr>
        <b/>
        <sz val="14"/>
        <color theme="1"/>
        <rFont val="游ゴシック"/>
        <family val="3"/>
        <charset val="128"/>
      </rPr>
      <t>採択時に通知した「補助金交付予定額」</t>
    </r>
    <rPh sb="5" eb="6">
      <t>ジ</t>
    </rPh>
    <phoneticPr fontId="1"/>
  </si>
  <si>
    <r>
      <t>（９）CO2削減コストに応じた上限額</t>
    </r>
    <r>
      <rPr>
        <sz val="8"/>
        <color theme="1"/>
        <rFont val="游ゴシック"/>
        <family val="3"/>
        <charset val="128"/>
      </rPr>
      <t>※　(8)と比較して少ない方の額</t>
    </r>
    <rPh sb="24" eb="26">
      <t>ヒカク</t>
    </rPh>
    <rPh sb="28" eb="29">
      <t>スク</t>
    </rPh>
    <rPh sb="31" eb="32">
      <t>ホウ</t>
    </rPh>
    <rPh sb="33" eb="34">
      <t>ガク</t>
    </rPh>
    <phoneticPr fontId="1"/>
  </si>
  <si>
    <t>第１種換気設備</t>
    <rPh sb="0" eb="1">
      <t>ダイ</t>
    </rPh>
    <rPh sb="2" eb="3">
      <t>シュ</t>
    </rPh>
    <rPh sb="3" eb="5">
      <t>カンキ</t>
    </rPh>
    <rPh sb="5" eb="7">
      <t>セツビ</t>
    </rPh>
    <phoneticPr fontId="1"/>
  </si>
  <si>
    <t>・書類番号12～21は応募申請時に不備があった場合、または変更があった場合に提出してください。</t>
    <rPh sb="1" eb="3">
      <t>ショルイ</t>
    </rPh>
    <rPh sb="3" eb="5">
      <t>バンゴウ</t>
    </rPh>
    <rPh sb="11" eb="13">
      <t>オウボ</t>
    </rPh>
    <rPh sb="13" eb="16">
      <t>シンセイジ</t>
    </rPh>
    <rPh sb="17" eb="19">
      <t>フビ</t>
    </rPh>
    <rPh sb="23" eb="25">
      <t>バアイ</t>
    </rPh>
    <rPh sb="29" eb="31">
      <t>ヘンコウ</t>
    </rPh>
    <rPh sb="35" eb="37">
      <t>バアイ</t>
    </rPh>
    <rPh sb="38" eb="40">
      <t>テイシュツ</t>
    </rPh>
    <phoneticPr fontId="1"/>
  </si>
  <si>
    <t>会社名等</t>
    <rPh sb="0" eb="3">
      <t>カイシャメイメイ</t>
    </rPh>
    <rPh sb="3" eb="4">
      <t>トウ</t>
    </rPh>
    <phoneticPr fontId="1"/>
  </si>
  <si>
    <r>
      <t xml:space="preserve"> </t>
    </r>
    <r>
      <rPr>
        <b/>
        <sz val="8"/>
        <color theme="1"/>
        <rFont val="游ゴシック"/>
        <family val="3"/>
        <charset val="128"/>
      </rPr>
      <t>b</t>
    </r>
    <r>
      <rPr>
        <sz val="8"/>
        <color theme="1"/>
        <rFont val="游ゴシック"/>
        <family val="3"/>
        <charset val="128"/>
      </rPr>
      <t>【様式第１】別紙２経費内訳の「(8)補助金所要額」</t>
    </r>
    <rPh sb="3" eb="5">
      <t>ヨウシキ</t>
    </rPh>
    <rPh sb="5" eb="6">
      <t>ダイ</t>
    </rPh>
    <rPh sb="8" eb="10">
      <t>ベッシ</t>
    </rPh>
    <rPh sb="11" eb="13">
      <t>ケイヒ</t>
    </rPh>
    <rPh sb="13" eb="15">
      <t>ウチワケ</t>
    </rPh>
    <rPh sb="20" eb="23">
      <t>ホジョキン</t>
    </rPh>
    <rPh sb="23" eb="26">
      <t>ショヨウガク</t>
    </rPh>
    <phoneticPr fontId="1"/>
  </si>
  <si>
    <t>ハウス全体の電力使用量</t>
    <rPh sb="3" eb="5">
      <t>ゼンタイ</t>
    </rPh>
    <rPh sb="6" eb="8">
      <t>デンリョク</t>
    </rPh>
    <rPh sb="8" eb="11">
      <t>シヨウリョウ</t>
    </rPh>
    <phoneticPr fontId="1"/>
  </si>
  <si>
    <r>
      <t>空調設備の電力使用量</t>
    </r>
    <r>
      <rPr>
        <sz val="6"/>
        <color theme="1"/>
        <rFont val="游ゴシック"/>
        <family val="3"/>
        <charset val="128"/>
      </rPr>
      <t>※2</t>
    </r>
    <rPh sb="0" eb="2">
      <t>クウチョウ</t>
    </rPh>
    <rPh sb="2" eb="4">
      <t>セツビ</t>
    </rPh>
    <rPh sb="5" eb="7">
      <t>デンリョク</t>
    </rPh>
    <rPh sb="7" eb="10">
      <t>シヨウリョウ</t>
    </rPh>
    <phoneticPr fontId="1"/>
  </si>
  <si>
    <t>1ヶ月単位以内の積算消費電力量データが優位に取得できる計測間隔であること</t>
    <phoneticPr fontId="1"/>
  </si>
  <si>
    <t>1ヶ月以内の単位　36ケ月以上</t>
    <phoneticPr fontId="1"/>
  </si>
  <si>
    <r>
      <t>データ蓄積期間</t>
    </r>
    <r>
      <rPr>
        <sz val="6"/>
        <color theme="1"/>
        <rFont val="游ゴシック"/>
        <family val="3"/>
        <charset val="128"/>
      </rPr>
      <t>※４，５</t>
    </r>
    <phoneticPr fontId="1"/>
  </si>
  <si>
    <r>
      <t>電力計の計測・取得</t>
    </r>
    <r>
      <rPr>
        <sz val="6"/>
        <color theme="1"/>
        <rFont val="游ゴシック"/>
        <family val="3"/>
        <charset val="128"/>
      </rPr>
      <t>※1</t>
    </r>
    <rPh sb="0" eb="3">
      <t>デンリョクケイ</t>
    </rPh>
    <rPh sb="4" eb="6">
      <t>ケイソク</t>
    </rPh>
    <rPh sb="7" eb="9">
      <t>シュトク</t>
    </rPh>
    <phoneticPr fontId="1"/>
  </si>
  <si>
    <r>
      <t>使用電力　計測・取得間隔</t>
    </r>
    <r>
      <rPr>
        <sz val="6"/>
        <rFont val="游ゴシック"/>
        <family val="3"/>
        <charset val="128"/>
      </rPr>
      <t>※3</t>
    </r>
    <rPh sb="0" eb="2">
      <t>シヨウ</t>
    </rPh>
    <rPh sb="2" eb="4">
      <t>デンリョク</t>
    </rPh>
    <rPh sb="5" eb="7">
      <t>ケイソク</t>
    </rPh>
    <rPh sb="8" eb="10">
      <t>シュトク</t>
    </rPh>
    <rPh sb="10" eb="12">
      <t>カンカク</t>
    </rPh>
    <phoneticPr fontId="1"/>
  </si>
  <si>
    <t>※２　主たる共有スペースに設置される空調設備の電力使用量データを取得できること。</t>
    <rPh sb="3" eb="4">
      <t>シュ</t>
    </rPh>
    <rPh sb="6" eb="8">
      <t>キョウユウ</t>
    </rPh>
    <rPh sb="13" eb="15">
      <t>セッチ</t>
    </rPh>
    <rPh sb="18" eb="20">
      <t>クウチョウ</t>
    </rPh>
    <rPh sb="20" eb="22">
      <t>セツビ</t>
    </rPh>
    <rPh sb="23" eb="25">
      <t>デンリョク</t>
    </rPh>
    <rPh sb="25" eb="28">
      <t>シヨウリョウ</t>
    </rPh>
    <rPh sb="32" eb="34">
      <t>シュトク</t>
    </rPh>
    <phoneticPr fontId="1"/>
  </si>
  <si>
    <t>※３　積算消費電力量（Wh）の計測又は取得間隔</t>
    <rPh sb="3" eb="5">
      <t>セキサン</t>
    </rPh>
    <rPh sb="5" eb="7">
      <t>ショウヒ</t>
    </rPh>
    <rPh sb="7" eb="10">
      <t>デンリョクリョウ</t>
    </rPh>
    <rPh sb="15" eb="17">
      <t>ケイソク</t>
    </rPh>
    <rPh sb="17" eb="18">
      <t>マタ</t>
    </rPh>
    <rPh sb="19" eb="21">
      <t>シュトク</t>
    </rPh>
    <rPh sb="21" eb="23">
      <t>カンカク</t>
    </rPh>
    <phoneticPr fontId="1"/>
  </si>
  <si>
    <t>共同事業者</t>
    <rPh sb="0" eb="5">
      <t>キョウドウジギョウシャ</t>
    </rPh>
    <phoneticPr fontId="1"/>
  </si>
  <si>
    <t>手続代行者</t>
    <rPh sb="0" eb="2">
      <t>テツヅ</t>
    </rPh>
    <rPh sb="2" eb="5">
      <t>ダイコウシャ</t>
    </rPh>
    <phoneticPr fontId="1"/>
  </si>
  <si>
    <t>理事長 　大　原　　雅　　様</t>
    <rPh sb="5" eb="6">
      <t>オオ</t>
    </rPh>
    <rPh sb="7" eb="8">
      <t>ハラ</t>
    </rPh>
    <rPh sb="10" eb="11">
      <t>ミヤビ</t>
    </rPh>
    <rPh sb="13" eb="14">
      <t>サマ</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</si>
  <si>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e</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</si>
  <si>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d÷ </t>
    </r>
    <r>
      <rPr>
        <b/>
        <sz val="9"/>
        <color theme="1"/>
        <rFont val="游ゴシック"/>
        <family val="3"/>
        <charset val="128"/>
      </rPr>
      <t>f</t>
    </r>
    <r>
      <rPr>
        <sz val="9"/>
        <color theme="1"/>
        <rFont val="游ゴシック"/>
        <family val="3"/>
        <charset val="128"/>
      </rPr>
      <t xml:space="preserve"> ）</t>
    </r>
    <rPh sb="3" eb="5">
      <t>シキン</t>
    </rPh>
    <rPh sb="5" eb="7">
      <t>カイシュウ</t>
    </rPh>
    <rPh sb="7" eb="9">
      <t>ネンスウ</t>
    </rPh>
    <phoneticPr fontId="1"/>
  </si>
  <si>
    <t xml:space="preserve">＜交付申請時提出書類一覧＞ </t>
    <rPh sb="1" eb="3">
      <t>コウフ</t>
    </rPh>
    <rPh sb="3" eb="6">
      <t>シンセイジ</t>
    </rPh>
    <rPh sb="6" eb="8">
      <t>テイシュツ</t>
    </rPh>
    <rPh sb="8" eb="10">
      <t>ショルイ</t>
    </rPh>
    <rPh sb="10" eb="12">
      <t>イチラン</t>
    </rPh>
    <phoneticPr fontId="1"/>
  </si>
  <si>
    <r>
      <t>　</t>
    </r>
    <r>
      <rPr>
        <sz val="12"/>
        <color theme="1"/>
        <rFont val="游ゴシック"/>
        <family val="3"/>
        <charset val="128"/>
      </rPr>
      <t xml:space="preserve">① </t>
    </r>
    <r>
      <rPr>
        <b/>
        <sz val="12"/>
        <color theme="1"/>
        <rFont val="游ゴシック"/>
        <family val="3"/>
        <charset val="128"/>
      </rPr>
      <t>補助金所要額</t>
    </r>
    <r>
      <rPr>
        <sz val="12"/>
        <color theme="1"/>
        <rFont val="游ゴシック"/>
        <family val="3"/>
        <charset val="128"/>
      </rPr>
      <t>の合計</t>
    </r>
    <r>
      <rPr>
        <b/>
        <sz val="12"/>
        <color rgb="FFFF0000"/>
        <rFont val="游ゴシック"/>
        <family val="3"/>
        <charset val="128"/>
      </rPr>
      <t>（A）</t>
    </r>
    <r>
      <rPr>
        <sz val="12"/>
        <color theme="1"/>
        <rFont val="游ゴシック"/>
        <family val="3"/>
        <charset val="128"/>
      </rPr>
      <t>+</t>
    </r>
    <r>
      <rPr>
        <b/>
        <sz val="12"/>
        <color theme="8"/>
        <rFont val="游ゴシック"/>
        <family val="3"/>
        <charset val="128"/>
      </rPr>
      <t>（B）</t>
    </r>
    <r>
      <rPr>
        <sz val="12"/>
        <color theme="1"/>
        <rFont val="游ゴシック"/>
        <family val="3"/>
        <charset val="128"/>
      </rPr>
      <t>と</t>
    </r>
    <r>
      <rPr>
        <b/>
        <sz val="12"/>
        <color theme="1"/>
        <rFont val="游ゴシック"/>
        <family val="3"/>
        <charset val="128"/>
      </rPr>
      <t>7,500万円</t>
    </r>
    <r>
      <rPr>
        <sz val="12"/>
        <color theme="1"/>
        <rFont val="游ゴシック"/>
        <family val="3"/>
        <charset val="128"/>
      </rPr>
      <t>のいずれか低い金額</t>
    </r>
    <r>
      <rPr>
        <sz val="14"/>
        <color theme="1"/>
        <rFont val="游ゴシック"/>
        <family val="3"/>
        <charset val="128"/>
      </rPr>
      <t xml:space="preserve">
　</t>
    </r>
    <r>
      <rPr>
        <sz val="10"/>
        <color theme="1"/>
        <rFont val="游ゴシック"/>
        <family val="3"/>
        <charset val="128"/>
      </rPr>
      <t>【様式第1】別紙2（8）補助金所要額へ自動転記されます。</t>
    </r>
    <phoneticPr fontId="1"/>
  </si>
  <si>
    <t>　①と②を比較して少ない方の額</t>
    <phoneticPr fontId="1"/>
  </si>
  <si>
    <t xml:space="preserve">提出書類一覧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</si>
</sst>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00"/>
    <numFmt numFmtId="178" formatCode="0.0%"/>
    <numFmt numFmtId="179" formatCode="#,###"/>
    <numFmt numFmtId="180" formatCode="#"/>
    <numFmt numFmtId="181" formatCode="0.00_ "/>
    <numFmt numFmtId="182" formatCode="0.0_ "/>
    <numFmt numFmtId="183" formatCode="#,##0_ "/>
    <numFmt numFmtId="184" formatCode="#,##0.0;[Red]\-#,##0.0"/>
    <numFmt numFmtId="185" formatCode="#,##0_ ;[Red]\-#,##0\ "/>
    <numFmt numFmtId="186" formatCode="#,##0.###"/>
  </numFmts>
  <fonts count="9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8"/>
      <color theme="1"/>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8"/>
      <color rgb="FF000000"/>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8"/>
      <name val="HG丸ｺﾞｼｯｸM-PRO"/>
      <family val="3"/>
      <charset val="128"/>
    </font>
    <font>
      <sz val="9"/>
      <color theme="1"/>
      <name val="HG丸ｺﾞｼｯｸM-PRO"/>
      <family val="3"/>
      <charset val="128"/>
    </font>
    <font>
      <sz val="8"/>
      <color theme="1" tint="0.499984740745262"/>
      <name val="游ゴシック"/>
      <family val="3"/>
      <charset val="128"/>
    </font>
    <font>
      <b/>
      <sz val="12"/>
      <name val="游ゴシック"/>
      <family val="3"/>
      <charset val="128"/>
    </font>
    <font>
      <sz val="6"/>
      <color theme="1"/>
      <name val="HG丸ｺﾞｼｯｸM-PRO"/>
      <family val="3"/>
      <charset val="128"/>
    </font>
    <font>
      <sz val="11"/>
      <name val="HG丸ｺﾞｼｯｸM-PRO"/>
      <family val="3"/>
      <charset val="128"/>
    </font>
    <font>
      <sz val="12"/>
      <name val="Yu Gothic Medium"/>
      <family val="3"/>
      <charset val="128"/>
    </font>
    <font>
      <sz val="10"/>
      <name val="HG丸ｺﾞｼｯｸM-PRO"/>
      <family val="3"/>
      <charset val="128"/>
    </font>
    <font>
      <b/>
      <sz val="22"/>
      <color rgb="FFFF0000"/>
      <name val="游ゴシック"/>
      <family val="3"/>
      <charset val="128"/>
    </font>
    <font>
      <b/>
      <sz val="24"/>
      <color rgb="FFFF0000"/>
      <name val="游ゴシック"/>
      <family val="3"/>
      <charset val="128"/>
    </font>
    <font>
      <sz val="14"/>
      <color theme="1"/>
      <name val="游ゴシック"/>
      <family val="3"/>
      <charset val="128"/>
    </font>
    <font>
      <b/>
      <sz val="11"/>
      <color rgb="FFFF0000"/>
      <name val="游ゴシック"/>
      <family val="3"/>
      <charset val="128"/>
    </font>
    <font>
      <b/>
      <sz val="11"/>
      <name val="游ゴシック"/>
      <family val="3"/>
      <charset val="128"/>
    </font>
    <font>
      <b/>
      <sz val="12"/>
      <color theme="8"/>
      <name val="游ゴシック"/>
      <family val="3"/>
      <charset val="128"/>
    </font>
    <font>
      <b/>
      <sz val="11"/>
      <color theme="8"/>
      <name val="游ゴシック"/>
      <family val="3"/>
      <charset val="128"/>
    </font>
    <font>
      <b/>
      <sz val="24"/>
      <color theme="8"/>
      <name val="游ゴシック"/>
      <family val="3"/>
      <charset val="128"/>
    </font>
    <font>
      <sz val="11"/>
      <color theme="8"/>
      <name val="游ゴシック"/>
      <family val="3"/>
      <charset val="128"/>
    </font>
    <font>
      <b/>
      <sz val="22"/>
      <color theme="8"/>
      <name val="游ゴシック"/>
      <family val="3"/>
      <charset val="128"/>
    </font>
    <font>
      <b/>
      <sz val="18"/>
      <color theme="8"/>
      <name val="游ゴシック"/>
      <family val="3"/>
      <charset val="128"/>
    </font>
    <font>
      <b/>
      <sz val="18"/>
      <color rgb="FFFF0000"/>
      <name val="游ゴシック"/>
      <family val="3"/>
      <charset val="128"/>
    </font>
    <font>
      <b/>
      <sz val="14"/>
      <color rgb="FFFF0000"/>
      <name val="游ゴシック"/>
      <family val="3"/>
      <charset val="128"/>
    </font>
    <font>
      <b/>
      <sz val="14"/>
      <color theme="8"/>
      <name val="游ゴシック"/>
      <family val="3"/>
      <charset val="128"/>
    </font>
    <font>
      <u/>
      <sz val="12"/>
      <name val="游ゴシック"/>
      <family val="3"/>
      <charset val="128"/>
    </font>
    <font>
      <vertAlign val="superscript"/>
      <sz val="9"/>
      <name val="游ゴシック"/>
      <family val="3"/>
      <charset val="128"/>
    </font>
    <font>
      <b/>
      <sz val="9"/>
      <name val="游ゴシック"/>
      <family val="3"/>
      <charset val="128"/>
    </font>
    <font>
      <b/>
      <u/>
      <sz val="12"/>
      <name val="游ゴシック"/>
      <family val="3"/>
      <charset val="128"/>
    </font>
    <font>
      <sz val="12"/>
      <color theme="8"/>
      <name val="游ゴシック"/>
      <family val="3"/>
      <charset val="128"/>
    </font>
    <font>
      <b/>
      <sz val="9"/>
      <color rgb="FFFF0000"/>
      <name val="游ゴシック"/>
      <family val="3"/>
      <charset val="128"/>
    </font>
    <font>
      <vertAlign val="superscript"/>
      <sz val="6"/>
      <color theme="1"/>
      <name val="游ゴシック"/>
      <family val="3"/>
      <charset val="128"/>
    </font>
    <font>
      <vertAlign val="superscript"/>
      <sz val="6"/>
      <color rgb="FFFF0000"/>
      <name val="游ゴシック"/>
      <family val="3"/>
      <charset val="128"/>
    </font>
    <font>
      <vertAlign val="superscript"/>
      <sz val="11"/>
      <color theme="1"/>
      <name val="游ゴシック"/>
      <family val="3"/>
      <charset val="128"/>
    </font>
    <font>
      <sz val="7"/>
      <color theme="1"/>
      <name val="游ゴシック"/>
      <family val="3"/>
      <charset val="128"/>
    </font>
    <font>
      <vertAlign val="subscript"/>
      <sz val="10"/>
      <color theme="1"/>
      <name val="游ゴシック"/>
      <family val="3"/>
      <charset val="128"/>
    </font>
    <font>
      <vertAlign val="subscript"/>
      <sz val="8"/>
      <color theme="1"/>
      <name val="游ゴシック"/>
      <family val="3"/>
      <charset val="128"/>
    </font>
    <font>
      <vertAlign val="subscript"/>
      <sz val="8"/>
      <name val="游ゴシック"/>
      <family val="3"/>
      <charset val="128"/>
    </font>
    <font>
      <b/>
      <sz val="6"/>
      <name val="游ゴシック"/>
      <family val="3"/>
      <charset val="128"/>
    </font>
    <font>
      <sz val="10.5"/>
      <color rgb="FF000000"/>
      <name val="ＭＳ 明朝"/>
      <family val="1"/>
      <charset val="128"/>
    </font>
    <font>
      <sz val="11"/>
      <color rgb="FFFF0000"/>
      <name val="Yu Gothic Medium"/>
      <family val="3"/>
      <charset val="128"/>
    </font>
    <font>
      <sz val="10"/>
      <color rgb="FFFF0000"/>
      <name val="Yu Gothic Medium"/>
      <family val="3"/>
      <charset val="128"/>
    </font>
    <font>
      <sz val="12"/>
      <color rgb="FF000000"/>
      <name val="Yu Gothic Medium"/>
      <family val="3"/>
      <charset val="128"/>
    </font>
    <font>
      <sz val="10"/>
      <name val="Yu Gothic Medium"/>
      <family val="3"/>
      <charset val="128"/>
    </font>
    <font>
      <b/>
      <sz val="10.5"/>
      <color theme="1"/>
      <name val="游ゴシック"/>
      <family val="3"/>
      <charset val="128"/>
    </font>
    <font>
      <b/>
      <sz val="14"/>
      <color theme="1"/>
      <name val="游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5E5FF"/>
        <bgColor indexed="64"/>
      </patternFill>
    </fill>
    <fill>
      <patternFill patternType="solid">
        <fgColor rgb="FFFFFF00"/>
        <bgColor indexed="64"/>
      </patternFill>
    </fill>
  </fills>
  <borders count="10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FF0000"/>
      </left>
      <right style="medium">
        <color rgb="FFFF0000"/>
      </right>
      <top style="medium">
        <color rgb="FFFF0000"/>
      </top>
      <bottom style="medium">
        <color rgb="FFFF0000"/>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120">
    <xf numFmtId="0" fontId="0" fillId="0" borderId="0" xfId="0">
      <alignment vertical="center"/>
    </xf>
    <xf numFmtId="0" fontId="17" fillId="0" borderId="0" xfId="6" applyFont="1" applyProtection="1">
      <alignment vertical="center"/>
      <protection locked="0"/>
    </xf>
    <xf numFmtId="0" fontId="20" fillId="0" borderId="0" xfId="6" applyFont="1" applyProtection="1">
      <alignment vertical="center"/>
      <protection locked="0"/>
    </xf>
    <xf numFmtId="0" fontId="6" fillId="0" borderId="0" xfId="6" applyFont="1" applyAlignment="1" applyProtection="1">
      <alignment horizontal="center" vertical="center"/>
      <protection locked="0"/>
    </xf>
    <xf numFmtId="0" fontId="12" fillId="0" borderId="0" xfId="6" applyFont="1" applyProtection="1">
      <alignment vertical="center"/>
      <protection locked="0"/>
    </xf>
    <xf numFmtId="0" fontId="17" fillId="0" borderId="11" xfId="6" applyFont="1" applyBorder="1" applyProtection="1">
      <alignment vertical="center"/>
      <protection locked="0"/>
    </xf>
    <xf numFmtId="0" fontId="17" fillId="0" borderId="60" xfId="6" applyFont="1" applyBorder="1" applyAlignment="1" applyProtection="1">
      <alignment horizontal="centerContinuous" vertical="center"/>
      <protection locked="0"/>
    </xf>
    <xf numFmtId="0" fontId="17" fillId="0" borderId="61" xfId="6" applyFont="1" applyBorder="1" applyAlignment="1" applyProtection="1">
      <alignment horizontal="centerContinuous" vertical="center"/>
      <protection locked="0"/>
    </xf>
    <xf numFmtId="0" fontId="17" fillId="0" borderId="60" xfId="6" applyFont="1" applyBorder="1" applyProtection="1">
      <alignment vertical="center"/>
      <protection locked="0"/>
    </xf>
    <xf numFmtId="0" fontId="17" fillId="0" borderId="61" xfId="6" applyFont="1" applyBorder="1" applyProtection="1">
      <alignment vertical="center"/>
      <protection locked="0"/>
    </xf>
    <xf numFmtId="0" fontId="17" fillId="0" borderId="16" xfId="6" applyFont="1" applyBorder="1" applyProtection="1">
      <alignment vertical="center"/>
      <protection locked="0"/>
    </xf>
    <xf numFmtId="0" fontId="17" fillId="0" borderId="0" xfId="6" applyFont="1" applyAlignment="1" applyProtection="1">
      <alignment vertical="top"/>
      <protection locked="0"/>
    </xf>
    <xf numFmtId="0" fontId="7" fillId="0" borderId="0" xfId="6" applyFont="1" applyAlignment="1" applyProtection="1">
      <alignment vertical="top"/>
      <protection locked="0"/>
    </xf>
    <xf numFmtId="0" fontId="17" fillId="0" borderId="0" xfId="6" applyFont="1">
      <alignment vertical="center"/>
    </xf>
    <xf numFmtId="0" fontId="20" fillId="0" borderId="0" xfId="6"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pplyProtection="1">
      <alignment horizontal="left" vertical="top"/>
      <protection locked="0"/>
    </xf>
    <xf numFmtId="0" fontId="23" fillId="0" borderId="11" xfId="6" applyFont="1" applyBorder="1" applyAlignment="1" applyProtection="1">
      <alignment vertical="center" shrinkToFit="1"/>
      <protection locked="0"/>
    </xf>
    <xf numFmtId="0" fontId="23" fillId="0" borderId="12" xfId="6" applyFont="1" applyBorder="1" applyAlignment="1" applyProtection="1">
      <alignment vertical="center" shrinkToFit="1"/>
      <protection locked="0"/>
    </xf>
    <xf numFmtId="0" fontId="12" fillId="0" borderId="0" xfId="0" applyFont="1" applyAlignment="1">
      <alignment horizontal="center" vertical="center"/>
    </xf>
    <xf numFmtId="180" fontId="7" fillId="0" borderId="0" xfId="0" applyNumberFormat="1" applyFont="1" applyAlignment="1">
      <alignment horizontal="center" vertical="center"/>
    </xf>
    <xf numFmtId="0" fontId="24" fillId="0" borderId="0" xfId="0" applyFont="1" applyAlignment="1">
      <alignment horizontal="left" vertical="center"/>
    </xf>
    <xf numFmtId="0" fontId="20" fillId="0" borderId="0" xfId="6" applyFont="1" applyAlignment="1" applyProtection="1">
      <alignment vertical="center" wrapText="1"/>
      <protection locked="0"/>
    </xf>
    <xf numFmtId="0" fontId="27" fillId="0" borderId="0" xfId="6" applyFont="1" applyAlignment="1" applyProtection="1">
      <alignment vertical="center" wrapText="1"/>
      <protection locked="0"/>
    </xf>
    <xf numFmtId="0" fontId="29" fillId="0" borderId="0" xfId="6" applyFont="1" applyAlignment="1" applyProtection="1">
      <alignment horizontal="center" vertical="center" wrapText="1"/>
      <protection locked="0"/>
    </xf>
    <xf numFmtId="0" fontId="31" fillId="0" borderId="0" xfId="6" applyFont="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4" fillId="0" borderId="0" xfId="0" applyFont="1" applyProtection="1">
      <alignment vertical="center"/>
      <protection locked="0"/>
    </xf>
    <xf numFmtId="0" fontId="36"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0" xfId="0" applyFont="1" applyProtection="1">
      <alignment vertical="center"/>
      <protection locked="0"/>
    </xf>
    <xf numFmtId="0" fontId="35" fillId="0" borderId="0" xfId="0" applyFont="1" applyAlignment="1" applyProtection="1">
      <alignment horizontal="distributed" vertical="center"/>
      <protection locked="0"/>
    </xf>
    <xf numFmtId="0" fontId="35" fillId="0" borderId="0" xfId="0" applyFont="1" applyAlignment="1" applyProtection="1">
      <alignment horizontal="left" vertical="top"/>
      <protection locked="0"/>
    </xf>
    <xf numFmtId="0" fontId="34" fillId="0" borderId="0" xfId="0" applyFont="1" applyAlignment="1" applyProtection="1">
      <alignment horizontal="distributed" vertical="center"/>
      <protection locked="0"/>
    </xf>
    <xf numFmtId="0" fontId="34" fillId="0" borderId="0" xfId="0" applyFont="1" applyAlignment="1" applyProtection="1">
      <alignment horizontal="left" vertical="center"/>
      <protection locked="0"/>
    </xf>
    <xf numFmtId="0" fontId="35" fillId="0" borderId="0" xfId="0" applyFont="1" applyAlignment="1" applyProtection="1">
      <alignment vertical="center" wrapText="1"/>
      <protection locked="0"/>
    </xf>
    <xf numFmtId="0" fontId="37" fillId="0" borderId="0" xfId="0" applyFo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right" vertical="center"/>
      <protection locked="0"/>
    </xf>
    <xf numFmtId="0" fontId="26" fillId="0" borderId="0" xfId="6" applyFont="1" applyAlignment="1" applyProtection="1">
      <alignment horizontal="center" vertical="center"/>
      <protection locked="0"/>
    </xf>
    <xf numFmtId="176" fontId="26" fillId="0" borderId="0" xfId="6" applyNumberFormat="1" applyFont="1" applyAlignment="1" applyProtection="1">
      <alignment horizontal="center" vertical="center"/>
      <protection locked="0"/>
    </xf>
    <xf numFmtId="176" fontId="6" fillId="0" borderId="0" xfId="6" applyNumberFormat="1" applyFont="1" applyAlignment="1">
      <alignment horizontal="center" vertical="center"/>
    </xf>
    <xf numFmtId="180" fontId="38" fillId="0" borderId="0" xfId="0" applyNumberFormat="1" applyFont="1" applyProtection="1">
      <alignment vertical="center"/>
      <protection locked="0"/>
    </xf>
    <xf numFmtId="0" fontId="32" fillId="0" borderId="0" xfId="6" applyFont="1" applyAlignment="1" applyProtection="1">
      <alignment horizontal="left" vertical="center"/>
      <protection locked="0"/>
    </xf>
    <xf numFmtId="0" fontId="42" fillId="0" borderId="5" xfId="0" applyFont="1" applyBorder="1">
      <alignment vertical="center"/>
    </xf>
    <xf numFmtId="0" fontId="43" fillId="0" borderId="5" xfId="0" applyFont="1" applyBorder="1" applyAlignment="1">
      <alignment vertical="center" wrapText="1"/>
    </xf>
    <xf numFmtId="0" fontId="42" fillId="3" borderId="5" xfId="0" applyFont="1" applyFill="1" applyBorder="1">
      <alignment vertical="center"/>
    </xf>
    <xf numFmtId="0" fontId="43" fillId="3" borderId="5" xfId="0" applyFont="1" applyFill="1" applyBorder="1" applyAlignment="1">
      <alignment vertical="center" wrapText="1"/>
    </xf>
    <xf numFmtId="0" fontId="43" fillId="0" borderId="0" xfId="0" applyFont="1" applyAlignment="1">
      <alignment horizontal="left" vertical="center" indent="2"/>
    </xf>
    <xf numFmtId="0" fontId="46" fillId="0" borderId="0" xfId="0" applyFont="1">
      <alignment vertical="center"/>
    </xf>
    <xf numFmtId="0" fontId="46" fillId="0" borderId="0" xfId="0" applyFont="1" applyAlignment="1">
      <alignment horizontal="center" vertical="center"/>
    </xf>
    <xf numFmtId="0" fontId="46" fillId="0" borderId="5" xfId="0" applyFont="1" applyBorder="1" applyAlignment="1">
      <alignment horizontal="center" vertical="center"/>
    </xf>
    <xf numFmtId="0" fontId="47" fillId="0" borderId="0" xfId="0" applyFont="1">
      <alignment vertical="center"/>
    </xf>
    <xf numFmtId="0" fontId="48" fillId="0" borderId="0" xfId="0" applyFont="1">
      <alignment vertical="center"/>
    </xf>
    <xf numFmtId="0" fontId="46" fillId="5" borderId="5" xfId="0" applyFont="1" applyFill="1" applyBorder="1" applyAlignment="1">
      <alignment horizontal="center" vertical="center"/>
    </xf>
    <xf numFmtId="49" fontId="46" fillId="0" borderId="5" xfId="0" applyNumberFormat="1" applyFont="1" applyBorder="1" applyAlignment="1">
      <alignment horizontal="center" vertical="center"/>
    </xf>
    <xf numFmtId="0" fontId="50" fillId="0" borderId="5" xfId="0" applyFont="1" applyBorder="1" applyAlignment="1">
      <alignment horizontal="center" vertical="center"/>
    </xf>
    <xf numFmtId="0" fontId="44" fillId="5" borderId="5" xfId="0" applyFont="1" applyFill="1" applyBorder="1" applyAlignment="1">
      <alignment horizontal="center" vertical="center"/>
    </xf>
    <xf numFmtId="0" fontId="51" fillId="0" borderId="10" xfId="6" applyFont="1" applyBorder="1" applyProtection="1">
      <alignment vertical="center"/>
      <protection locked="0"/>
    </xf>
    <xf numFmtId="0" fontId="23" fillId="0" borderId="11" xfId="6" applyFont="1" applyBorder="1" applyProtection="1">
      <alignment vertical="center"/>
      <protection locked="0"/>
    </xf>
    <xf numFmtId="183" fontId="17" fillId="3" borderId="5" xfId="0" applyNumberFormat="1" applyFont="1" applyFill="1" applyBorder="1" applyProtection="1">
      <alignment vertical="center"/>
      <protection locked="0"/>
    </xf>
    <xf numFmtId="183" fontId="17" fillId="3" borderId="17" xfId="0" applyNumberFormat="1" applyFont="1" applyFill="1" applyBorder="1" applyProtection="1">
      <alignment vertical="center"/>
      <protection locked="0"/>
    </xf>
    <xf numFmtId="183" fontId="17" fillId="3" borderId="60" xfId="0" applyNumberFormat="1" applyFont="1" applyFill="1" applyBorder="1" applyProtection="1">
      <alignment vertical="center"/>
      <protection locked="0"/>
    </xf>
    <xf numFmtId="0" fontId="53" fillId="0" borderId="5" xfId="0" applyFont="1" applyBorder="1" applyAlignment="1">
      <alignment horizontal="center" vertical="center" wrapText="1"/>
    </xf>
    <xf numFmtId="0" fontId="54" fillId="0" borderId="0" xfId="0" applyFont="1">
      <alignment vertical="center"/>
    </xf>
    <xf numFmtId="0" fontId="33" fillId="0" borderId="0" xfId="0" applyFont="1" applyProtection="1">
      <alignment vertical="center"/>
      <protection locked="0"/>
    </xf>
    <xf numFmtId="0" fontId="59" fillId="0" borderId="5" xfId="0" applyFont="1" applyBorder="1" applyAlignment="1" applyProtection="1">
      <alignment horizontal="center" vertical="center"/>
      <protection locked="0"/>
    </xf>
    <xf numFmtId="0" fontId="58" fillId="0" borderId="0" xfId="6" applyFont="1" applyProtection="1">
      <alignment vertical="center"/>
      <protection locked="0"/>
    </xf>
    <xf numFmtId="0" fontId="59" fillId="0" borderId="0" xfId="0" applyFont="1" applyAlignment="1" applyProtection="1">
      <alignment horizontal="center" vertical="center"/>
      <protection locked="0"/>
    </xf>
    <xf numFmtId="183" fontId="17" fillId="0" borderId="0" xfId="0" applyNumberFormat="1" applyFont="1" applyProtection="1">
      <alignment vertical="center"/>
      <protection locked="0"/>
    </xf>
    <xf numFmtId="0" fontId="59" fillId="0" borderId="75" xfId="0" applyFont="1" applyBorder="1" applyAlignment="1" applyProtection="1">
      <alignment horizontal="center" vertical="center"/>
      <protection locked="0"/>
    </xf>
    <xf numFmtId="183" fontId="17" fillId="3" borderId="75" xfId="0" applyNumberFormat="1" applyFont="1" applyFill="1" applyBorder="1" applyProtection="1">
      <alignment vertical="center"/>
      <protection locked="0"/>
    </xf>
    <xf numFmtId="183" fontId="17" fillId="3" borderId="13" xfId="0" applyNumberFormat="1" applyFont="1" applyFill="1" applyBorder="1" applyProtection="1">
      <alignment vertical="center"/>
      <protection locked="0"/>
    </xf>
    <xf numFmtId="0" fontId="65" fillId="0" borderId="0" xfId="0" applyFont="1" applyProtection="1">
      <alignment vertical="center"/>
      <protection locked="0"/>
    </xf>
    <xf numFmtId="0" fontId="63" fillId="0" borderId="0" xfId="6" applyFont="1" applyAlignment="1" applyProtection="1">
      <alignment vertical="center" wrapText="1"/>
      <protection locked="0"/>
    </xf>
    <xf numFmtId="0" fontId="68" fillId="0" borderId="0" xfId="6" applyFont="1" applyAlignment="1" applyProtection="1">
      <alignment horizontal="center" vertical="center" wrapText="1"/>
      <protection locked="0"/>
    </xf>
    <xf numFmtId="0" fontId="32" fillId="0" borderId="0" xfId="6" applyFont="1" applyAlignment="1" applyProtection="1">
      <alignment vertical="center" wrapText="1"/>
      <protection locked="0"/>
    </xf>
    <xf numFmtId="0" fontId="60" fillId="0" borderId="0" xfId="6" applyFont="1" applyAlignment="1" applyProtection="1">
      <alignment vertical="center" wrapText="1"/>
      <protection locked="0"/>
    </xf>
    <xf numFmtId="183" fontId="17" fillId="7" borderId="75" xfId="0" applyNumberFormat="1" applyFont="1" applyFill="1" applyBorder="1" applyAlignment="1" applyProtection="1">
      <alignment horizontal="right" vertical="center"/>
      <protection locked="0"/>
    </xf>
    <xf numFmtId="183" fontId="17" fillId="7" borderId="5" xfId="0" applyNumberFormat="1" applyFont="1" applyFill="1" applyBorder="1" applyAlignment="1" applyProtection="1">
      <alignment horizontal="right"/>
      <protection locked="0"/>
    </xf>
    <xf numFmtId="183" fontId="17" fillId="7" borderId="17" xfId="0" applyNumberFormat="1" applyFont="1" applyFill="1" applyBorder="1" applyAlignment="1" applyProtection="1">
      <alignment horizontal="right"/>
      <protection locked="0"/>
    </xf>
    <xf numFmtId="183" fontId="17" fillId="8" borderId="75" xfId="0" applyNumberFormat="1" applyFont="1" applyFill="1" applyBorder="1" applyAlignment="1" applyProtection="1">
      <alignment horizontal="right" vertical="center"/>
      <protection locked="0"/>
    </xf>
    <xf numFmtId="183" fontId="17" fillId="8" borderId="5" xfId="0" applyNumberFormat="1" applyFont="1" applyFill="1" applyBorder="1" applyAlignment="1" applyProtection="1">
      <alignment horizontal="right"/>
      <protection locked="0"/>
    </xf>
    <xf numFmtId="0" fontId="60" fillId="0" borderId="0" xfId="0" applyFont="1" applyAlignment="1" applyProtection="1">
      <alignment horizontal="right" vertical="center"/>
      <protection locked="0"/>
    </xf>
    <xf numFmtId="183" fontId="17" fillId="8" borderId="86" xfId="0" applyNumberFormat="1" applyFont="1" applyFill="1" applyBorder="1" applyProtection="1">
      <alignment vertical="center"/>
      <protection locked="0"/>
    </xf>
    <xf numFmtId="183" fontId="17" fillId="7" borderId="82" xfId="0" applyNumberFormat="1" applyFont="1" applyFill="1" applyBorder="1" applyProtection="1">
      <alignment vertical="center"/>
      <protection locked="0"/>
    </xf>
    <xf numFmtId="0" fontId="32" fillId="8" borderId="5" xfId="0" applyFont="1" applyFill="1" applyBorder="1" applyAlignment="1" applyProtection="1">
      <alignment horizontal="center" vertical="center"/>
      <protection locked="0"/>
    </xf>
    <xf numFmtId="49" fontId="32" fillId="8" borderId="5" xfId="0" applyNumberFormat="1" applyFont="1" applyFill="1" applyBorder="1" applyAlignment="1" applyProtection="1">
      <alignment horizontal="center" vertical="center"/>
      <protection locked="0"/>
    </xf>
    <xf numFmtId="49" fontId="62" fillId="7" borderId="5" xfId="0" applyNumberFormat="1" applyFont="1" applyFill="1" applyBorder="1" applyAlignment="1" applyProtection="1">
      <alignment horizontal="center" vertical="center"/>
      <protection locked="0"/>
    </xf>
    <xf numFmtId="49" fontId="62" fillId="7" borderId="17" xfId="0" applyNumberFormat="1" applyFont="1" applyFill="1" applyBorder="1" applyAlignment="1" applyProtection="1">
      <alignment horizontal="center" vertical="center"/>
      <protection locked="0"/>
    </xf>
    <xf numFmtId="0" fontId="69" fillId="8" borderId="0" xfId="0" applyFont="1" applyFill="1" applyAlignment="1" applyProtection="1">
      <alignment horizontal="left" vertical="center"/>
      <protection locked="0"/>
    </xf>
    <xf numFmtId="0" fontId="70" fillId="7" borderId="0" xfId="0" applyFont="1" applyFill="1" applyProtection="1">
      <alignment vertical="center"/>
      <protection locked="0"/>
    </xf>
    <xf numFmtId="0" fontId="28" fillId="0" borderId="10" xfId="6" applyFont="1" applyBorder="1" applyAlignment="1" applyProtection="1">
      <alignment horizontal="left" vertical="center"/>
      <protection locked="0"/>
    </xf>
    <xf numFmtId="0" fontId="68" fillId="0" borderId="11" xfId="6" applyFont="1" applyBorder="1" applyAlignment="1" applyProtection="1">
      <alignment horizontal="center" vertical="center" wrapText="1"/>
      <protection locked="0"/>
    </xf>
    <xf numFmtId="0" fontId="32" fillId="0" borderId="11" xfId="6" applyFont="1" applyBorder="1" applyAlignment="1" applyProtection="1">
      <alignment vertical="center" wrapText="1"/>
      <protection locked="0"/>
    </xf>
    <xf numFmtId="0" fontId="60" fillId="0" borderId="11" xfId="6" applyFont="1" applyBorder="1" applyAlignment="1" applyProtection="1">
      <alignment vertical="center" wrapText="1"/>
      <protection locked="0"/>
    </xf>
    <xf numFmtId="0" fontId="20" fillId="0" borderId="19" xfId="6" applyFont="1" applyBorder="1" applyAlignment="1" applyProtection="1">
      <alignment vertical="center" wrapText="1"/>
      <protection locked="0"/>
    </xf>
    <xf numFmtId="0" fontId="52" fillId="0" borderId="18" xfId="6" applyFont="1" applyBorder="1" applyAlignment="1" applyProtection="1">
      <alignment horizontal="left" vertical="center"/>
      <protection locked="0"/>
    </xf>
    <xf numFmtId="0" fontId="32" fillId="0" borderId="18" xfId="6" applyFont="1" applyBorder="1" applyAlignment="1" applyProtection="1">
      <alignment horizontal="left" vertical="center"/>
      <protection locked="0"/>
    </xf>
    <xf numFmtId="0" fontId="29" fillId="0" borderId="14" xfId="6" applyFont="1" applyBorder="1" applyAlignment="1" applyProtection="1">
      <alignment horizontal="center" vertical="center" wrapText="1"/>
      <protection locked="0"/>
    </xf>
    <xf numFmtId="0" fontId="27" fillId="0" borderId="14" xfId="6" applyFont="1" applyBorder="1" applyAlignment="1" applyProtection="1">
      <alignment vertical="center" wrapText="1"/>
      <protection locked="0"/>
    </xf>
    <xf numFmtId="0" fontId="20" fillId="0" borderId="14" xfId="6" applyFont="1" applyBorder="1" applyAlignment="1" applyProtection="1">
      <alignment vertical="center" wrapText="1"/>
      <protection locked="0"/>
    </xf>
    <xf numFmtId="0" fontId="20" fillId="0" borderId="15" xfId="6" applyFont="1" applyBorder="1" applyAlignment="1" applyProtection="1">
      <alignment vertical="center" wrapText="1"/>
      <protection locked="0"/>
    </xf>
    <xf numFmtId="0" fontId="71" fillId="0" borderId="18" xfId="6" applyFont="1" applyBorder="1" applyAlignment="1" applyProtection="1">
      <alignment horizontal="left" vertical="center"/>
      <protection locked="0"/>
    </xf>
    <xf numFmtId="0" fontId="63" fillId="7" borderId="53" xfId="6" applyFont="1" applyFill="1" applyBorder="1" applyAlignment="1" applyProtection="1">
      <alignment horizontal="center" vertical="center" wrapText="1"/>
      <protection locked="0"/>
    </xf>
    <xf numFmtId="0" fontId="60" fillId="8" borderId="67" xfId="6" applyFont="1" applyFill="1" applyBorder="1" applyAlignment="1" applyProtection="1">
      <alignment horizontal="center" vertical="center" wrapText="1"/>
      <protection locked="0"/>
    </xf>
    <xf numFmtId="0" fontId="61" fillId="0" borderId="77" xfId="6" applyFont="1" applyBorder="1" applyAlignment="1" applyProtection="1">
      <alignment horizontal="center" vertical="center" wrapText="1"/>
      <protection locked="0"/>
    </xf>
    <xf numFmtId="0" fontId="20" fillId="0" borderId="72" xfId="6" applyFont="1" applyBorder="1" applyAlignment="1" applyProtection="1">
      <alignment horizontal="center" vertical="center" wrapText="1"/>
      <protection locked="0"/>
    </xf>
    <xf numFmtId="0" fontId="52" fillId="0" borderId="0" xfId="6" applyFont="1" applyAlignment="1" applyProtection="1">
      <alignment horizontal="left" vertical="center"/>
      <protection locked="0"/>
    </xf>
    <xf numFmtId="0" fontId="60" fillId="8" borderId="66" xfId="6" applyFont="1" applyFill="1" applyBorder="1" applyAlignment="1" applyProtection="1">
      <alignment horizontal="center" vertical="center" wrapText="1"/>
      <protection locked="0"/>
    </xf>
    <xf numFmtId="0" fontId="63" fillId="7" borderId="52" xfId="6" applyFont="1" applyFill="1" applyBorder="1" applyAlignment="1" applyProtection="1">
      <alignment horizontal="center" vertical="center" wrapText="1"/>
      <protection locked="0"/>
    </xf>
    <xf numFmtId="0" fontId="14" fillId="0" borderId="0" xfId="6" applyFont="1" applyAlignment="1" applyProtection="1">
      <alignment vertical="top"/>
      <protection locked="0"/>
    </xf>
    <xf numFmtId="0" fontId="14" fillId="0" borderId="0" xfId="6" applyFont="1" applyProtection="1">
      <alignment vertical="center"/>
      <protection locked="0"/>
    </xf>
    <xf numFmtId="0" fontId="60" fillId="0" borderId="12" xfId="6" applyFont="1" applyBorder="1" applyAlignment="1" applyProtection="1">
      <alignment vertical="center" wrapText="1"/>
      <protection locked="0"/>
    </xf>
    <xf numFmtId="0" fontId="60" fillId="0" borderId="19" xfId="6" applyFont="1" applyBorder="1" applyAlignment="1" applyProtection="1">
      <alignment vertical="center" wrapText="1"/>
      <protection locked="0"/>
    </xf>
    <xf numFmtId="0" fontId="61" fillId="0" borderId="13" xfId="6" applyFont="1" applyBorder="1" applyAlignment="1" applyProtection="1">
      <alignment horizontal="left" vertical="center"/>
      <protection locked="0"/>
    </xf>
    <xf numFmtId="0" fontId="20" fillId="9" borderId="0" xfId="6" applyFont="1" applyFill="1" applyAlignment="1" applyProtection="1">
      <alignment horizontal="center" vertical="center" wrapText="1"/>
      <protection locked="0"/>
    </xf>
    <xf numFmtId="0" fontId="20" fillId="0" borderId="0" xfId="6" applyFont="1">
      <alignment vertical="center"/>
    </xf>
    <xf numFmtId="0" fontId="6" fillId="0" borderId="0" xfId="6" applyFont="1" applyAlignment="1">
      <alignment horizontal="center" vertical="center"/>
    </xf>
    <xf numFmtId="0" fontId="12" fillId="0" borderId="0" xfId="6" applyFont="1">
      <alignment vertical="center"/>
    </xf>
    <xf numFmtId="0" fontId="17" fillId="3" borderId="5" xfId="0" applyFont="1" applyFill="1" applyBorder="1" applyAlignment="1">
      <alignment horizontal="center" vertical="center"/>
    </xf>
    <xf numFmtId="0" fontId="57" fillId="0" borderId="0" xfId="6" applyFont="1" applyAlignment="1">
      <alignment horizontal="left" vertical="center"/>
    </xf>
    <xf numFmtId="0" fontId="29" fillId="0" borderId="0" xfId="6" applyFont="1" applyAlignment="1">
      <alignment horizontal="center" vertical="center" wrapText="1"/>
    </xf>
    <xf numFmtId="0" fontId="27" fillId="0" borderId="0" xfId="6" applyFont="1" applyAlignment="1">
      <alignment vertical="center" wrapText="1"/>
    </xf>
    <xf numFmtId="0" fontId="31" fillId="0" borderId="0" xfId="6" applyFont="1" applyAlignment="1">
      <alignment horizontal="left" vertical="center"/>
    </xf>
    <xf numFmtId="0" fontId="66" fillId="0" borderId="0" xfId="6" applyFont="1" applyAlignment="1">
      <alignment horizontal="left" vertical="center"/>
    </xf>
    <xf numFmtId="0" fontId="67" fillId="0" borderId="0" xfId="6" applyFont="1" applyAlignment="1">
      <alignment horizontal="center" vertical="center" wrapText="1"/>
    </xf>
    <xf numFmtId="0" fontId="62" fillId="0" borderId="0" xfId="6" applyFont="1" applyAlignment="1">
      <alignment vertical="center" wrapText="1"/>
    </xf>
    <xf numFmtId="0" fontId="75" fillId="0" borderId="0" xfId="6" applyFont="1" applyAlignment="1">
      <alignment horizontal="left" vertical="center"/>
    </xf>
    <xf numFmtId="0" fontId="13" fillId="0" borderId="0" xfId="0" applyFont="1" applyProtection="1">
      <alignment vertical="center"/>
      <protection locked="0"/>
    </xf>
    <xf numFmtId="0" fontId="42" fillId="0" borderId="5" xfId="0" applyFont="1" applyBorder="1" applyAlignment="1">
      <alignment horizontal="left" vertical="center"/>
    </xf>
    <xf numFmtId="0" fontId="13" fillId="0" borderId="11"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80" fillId="0" borderId="0" xfId="0" applyFont="1" applyAlignment="1" applyProtection="1">
      <alignment vertical="top"/>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6" fillId="0" borderId="18" xfId="6" applyFont="1" applyBorder="1" applyProtection="1">
      <alignment vertical="center"/>
      <protection locked="0"/>
    </xf>
    <xf numFmtId="0" fontId="16" fillId="0" borderId="0" xfId="6" applyFont="1" applyProtection="1">
      <alignment vertical="center"/>
      <protection locked="0"/>
    </xf>
    <xf numFmtId="0" fontId="16" fillId="0" borderId="0" xfId="6" applyFont="1" applyAlignment="1" applyProtection="1">
      <alignment vertical="center" shrinkToFit="1"/>
      <protection locked="0"/>
    </xf>
    <xf numFmtId="0" fontId="16" fillId="0" borderId="19" xfId="6" applyFont="1" applyBorder="1" applyAlignment="1" applyProtection="1">
      <alignment vertical="center" shrinkToFit="1"/>
      <protection locked="0"/>
    </xf>
    <xf numFmtId="0" fontId="16" fillId="0" borderId="19" xfId="6" applyFont="1" applyBorder="1" applyProtection="1">
      <alignment vertical="center"/>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39"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3"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2" fontId="7" fillId="0" borderId="0" xfId="0" applyNumberFormat="1" applyFont="1" applyAlignment="1" applyProtection="1">
      <alignment horizontal="right" vertical="center"/>
      <protection locked="0"/>
    </xf>
    <xf numFmtId="0" fontId="7" fillId="0" borderId="11" xfId="0" applyFont="1" applyBorder="1" applyAlignment="1" applyProtection="1">
      <alignment vertical="center" wrapText="1"/>
      <protection locked="0"/>
    </xf>
    <xf numFmtId="0" fontId="13" fillId="0" borderId="11" xfId="0" applyFont="1" applyBorder="1" applyAlignment="1" applyProtection="1">
      <alignment horizontal="center" vertical="center"/>
      <protection locked="0"/>
    </xf>
    <xf numFmtId="0" fontId="7" fillId="0" borderId="14" xfId="0" applyFont="1" applyBorder="1" applyAlignment="1" applyProtection="1">
      <alignment vertical="center" wrapText="1"/>
      <protection locked="0"/>
    </xf>
    <xf numFmtId="0" fontId="13" fillId="0" borderId="0" xfId="0" applyFont="1" applyAlignment="1" applyProtection="1">
      <alignment horizontal="center" vertical="center"/>
      <protection locked="0"/>
    </xf>
    <xf numFmtId="2" fontId="7" fillId="0" borderId="0" xfId="0" applyNumberFormat="1" applyFont="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shrinkToFit="1"/>
      <protection locked="0"/>
    </xf>
    <xf numFmtId="0" fontId="14" fillId="0" borderId="0" xfId="0" applyFont="1" applyAlignment="1" applyProtection="1">
      <alignment horizontal="center" vertical="center" wrapText="1"/>
      <protection locked="0"/>
    </xf>
    <xf numFmtId="0" fontId="12" fillId="0" borderId="0" xfId="0" applyFont="1" applyAlignment="1" applyProtection="1">
      <alignment horizontal="left" vertical="center" shrinkToFit="1"/>
      <protection locked="0"/>
    </xf>
    <xf numFmtId="0" fontId="81" fillId="0" borderId="0" xfId="0" applyFont="1" applyProtection="1">
      <alignment vertical="center"/>
      <protection locked="0"/>
    </xf>
    <xf numFmtId="0" fontId="12" fillId="0" borderId="2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0" xfId="0" applyFont="1" applyProtection="1">
      <alignment vertical="center"/>
      <protection locked="0"/>
    </xf>
    <xf numFmtId="0" fontId="12" fillId="0" borderId="11" xfId="0" applyFont="1" applyBorder="1" applyAlignment="1" applyProtection="1">
      <alignment horizontal="center" vertical="top" wrapText="1"/>
      <protection locked="0"/>
    </xf>
    <xf numFmtId="0" fontId="12" fillId="0" borderId="11" xfId="0" applyFont="1" applyBorder="1" applyAlignment="1" applyProtection="1">
      <alignment horizontal="left" vertical="top"/>
      <protection locked="0"/>
    </xf>
    <xf numFmtId="0" fontId="11" fillId="0" borderId="11" xfId="0" applyFont="1" applyBorder="1" applyAlignment="1" applyProtection="1">
      <alignment horizontal="center" vertical="center" wrapText="1"/>
      <protection locked="0"/>
    </xf>
    <xf numFmtId="0" fontId="12" fillId="0" borderId="74" xfId="0" applyFont="1" applyBorder="1" applyProtection="1">
      <alignment vertical="center"/>
      <protection locked="0"/>
    </xf>
    <xf numFmtId="0" fontId="17" fillId="0" borderId="0" xfId="6" applyFont="1" applyAlignment="1" applyProtection="1">
      <alignment vertical="center" shrinkToFit="1"/>
      <protection locked="0"/>
    </xf>
    <xf numFmtId="179" fontId="17" fillId="0" borderId="0" xfId="6" applyNumberFormat="1" applyFont="1" applyAlignment="1" applyProtection="1">
      <alignment horizontal="right" vertical="center" shrinkToFit="1"/>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left" vertical="center" wrapText="1"/>
      <protection locked="0"/>
    </xf>
    <xf numFmtId="0" fontId="7" fillId="0" borderId="0" xfId="6" applyFont="1" applyAlignment="1" applyProtection="1">
      <alignment horizontal="left"/>
      <protection locked="0"/>
    </xf>
    <xf numFmtId="0" fontId="35" fillId="0" borderId="0" xfId="0" applyFont="1" applyAlignment="1" applyProtection="1">
      <alignment horizontal="left" vertical="top" wrapText="1"/>
      <protection locked="0"/>
    </xf>
    <xf numFmtId="49" fontId="46" fillId="3" borderId="5" xfId="0" applyNumberFormat="1" applyFont="1" applyFill="1" applyBorder="1" applyAlignment="1">
      <alignment horizontal="center" vertical="center"/>
    </xf>
    <xf numFmtId="0" fontId="46" fillId="3" borderId="5" xfId="0" applyFont="1" applyFill="1" applyBorder="1" applyAlignment="1">
      <alignment horizontal="center" vertical="center"/>
    </xf>
    <xf numFmtId="0" fontId="46" fillId="0" borderId="16" xfId="0" applyFont="1" applyBorder="1" applyAlignment="1">
      <alignment horizontal="center" vertical="center"/>
    </xf>
    <xf numFmtId="0" fontId="35" fillId="0" borderId="0" xfId="0" applyFont="1" applyAlignment="1" applyProtection="1">
      <alignment horizontal="left" vertical="center" wrapText="1"/>
      <protection locked="0"/>
    </xf>
    <xf numFmtId="0" fontId="85" fillId="0" borderId="0" xfId="0" applyFont="1">
      <alignment vertical="center"/>
    </xf>
    <xf numFmtId="0" fontId="88" fillId="0" borderId="0" xfId="0" applyFont="1">
      <alignment vertical="center"/>
    </xf>
    <xf numFmtId="0" fontId="87" fillId="0" borderId="0" xfId="0" applyFont="1" applyProtection="1">
      <alignment vertical="center"/>
      <protection locked="0"/>
    </xf>
    <xf numFmtId="0" fontId="89" fillId="0" borderId="0" xfId="0" applyFont="1" applyProtection="1">
      <alignment vertical="center"/>
      <protection locked="0"/>
    </xf>
    <xf numFmtId="0" fontId="86" fillId="0" borderId="0" xfId="0" applyFont="1" applyAlignment="1" applyProtection="1">
      <alignment horizontal="left" vertical="center"/>
      <protection locked="0"/>
    </xf>
    <xf numFmtId="179" fontId="17" fillId="0" borderId="0" xfId="6" applyNumberFormat="1" applyFont="1" applyAlignment="1" applyProtection="1">
      <alignment horizontal="right" vertical="top" shrinkToFit="1"/>
      <protection locked="0"/>
    </xf>
    <xf numFmtId="49" fontId="46" fillId="3" borderId="17" xfId="0" applyNumberFormat="1" applyFont="1" applyFill="1" applyBorder="1" applyAlignment="1">
      <alignment horizontal="center" vertical="center"/>
    </xf>
    <xf numFmtId="49" fontId="46" fillId="3" borderId="78" xfId="0" applyNumberFormat="1" applyFont="1" applyFill="1" applyBorder="1" applyAlignment="1">
      <alignment horizontal="center" vertical="center"/>
    </xf>
    <xf numFmtId="49" fontId="46" fillId="3" borderId="75" xfId="0" applyNumberFormat="1" applyFont="1" applyFill="1" applyBorder="1" applyAlignment="1">
      <alignment horizontal="center" vertical="center"/>
    </xf>
    <xf numFmtId="0" fontId="46" fillId="0" borderId="17" xfId="0" applyFont="1" applyBorder="1" applyAlignment="1">
      <alignment horizontal="center" vertical="center" wrapText="1"/>
    </xf>
    <xf numFmtId="0" fontId="46" fillId="0" borderId="78" xfId="0" applyFont="1" applyBorder="1" applyAlignment="1">
      <alignment horizontal="center" vertical="center" wrapText="1"/>
    </xf>
    <xf numFmtId="0" fontId="46" fillId="0" borderId="75" xfId="0" applyFont="1" applyBorder="1" applyAlignment="1">
      <alignment horizontal="center" vertical="center" wrapText="1"/>
    </xf>
    <xf numFmtId="0" fontId="34" fillId="0" borderId="60" xfId="0" applyFont="1" applyBorder="1" applyAlignment="1" applyProtection="1">
      <alignment horizontal="center" vertical="center"/>
      <protection locked="0"/>
    </xf>
    <xf numFmtId="0" fontId="34" fillId="0" borderId="61"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0" xfId="0" applyFont="1" applyAlignment="1" applyProtection="1">
      <alignment horizontal="left" vertical="top" wrapText="1"/>
      <protection locked="0"/>
    </xf>
    <xf numFmtId="0" fontId="33" fillId="0" borderId="0" xfId="0" applyFont="1" applyAlignment="1" applyProtection="1">
      <alignment horizontal="left" vertical="center"/>
      <protection locked="0"/>
    </xf>
    <xf numFmtId="0" fontId="35" fillId="0" borderId="0" xfId="0" applyFont="1" applyAlignment="1" applyProtection="1">
      <alignment horizontal="distributed" vertical="center"/>
      <protection locked="0"/>
    </xf>
    <xf numFmtId="0" fontId="35" fillId="0" borderId="0" xfId="0" applyFont="1" applyAlignment="1" applyProtection="1">
      <alignment horizontal="left" vertical="center"/>
      <protection locked="0"/>
    </xf>
    <xf numFmtId="0" fontId="34" fillId="0" borderId="0" xfId="0" applyFont="1" applyAlignment="1" applyProtection="1">
      <alignment horizontal="center" vertical="center"/>
      <protection locked="0"/>
    </xf>
    <xf numFmtId="0" fontId="55" fillId="0" borderId="0" xfId="0" applyFont="1" applyAlignment="1" applyProtection="1">
      <alignment horizontal="left" vertical="center"/>
      <protection locked="0"/>
    </xf>
    <xf numFmtId="0" fontId="33" fillId="0" borderId="0" xfId="0" applyFont="1" applyAlignment="1" applyProtection="1">
      <alignment horizontal="center" vertical="center"/>
      <protection locked="0"/>
    </xf>
    <xf numFmtId="0" fontId="35" fillId="0" borderId="0" xfId="0" applyFont="1" applyAlignment="1" applyProtection="1">
      <alignment horizontal="right" vertical="center"/>
      <protection locked="0"/>
    </xf>
    <xf numFmtId="0" fontId="34" fillId="0" borderId="0" xfId="0" applyFont="1" applyAlignment="1" applyProtection="1">
      <alignment horizontal="distributed" vertical="center"/>
      <protection locked="0"/>
    </xf>
    <xf numFmtId="0" fontId="35" fillId="0" borderId="0" xfId="0" applyFont="1" applyAlignment="1" applyProtection="1">
      <alignment horizontal="left" vertical="top" wrapText="1"/>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horizontal="center" vertical="center"/>
      <protection locked="0"/>
    </xf>
    <xf numFmtId="0" fontId="55" fillId="0" borderId="0" xfId="0" applyFont="1" applyAlignment="1" applyProtection="1">
      <alignment horizontal="left" vertical="top" wrapText="1"/>
      <protection locked="0"/>
    </xf>
    <xf numFmtId="38" fontId="34" fillId="0" borderId="0" xfId="5" applyFont="1" applyAlignment="1" applyProtection="1">
      <alignment horizontal="right" vertical="center"/>
      <protection locked="0"/>
    </xf>
    <xf numFmtId="0" fontId="7" fillId="0" borderId="49"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59" xfId="0" applyFont="1" applyBorder="1" applyAlignment="1" applyProtection="1">
      <alignment horizontal="left" vertical="top" wrapText="1"/>
      <protection locked="0"/>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7" fillId="0" borderId="43" xfId="0" applyFont="1" applyBorder="1" applyAlignment="1">
      <alignment horizontal="left" vertical="center"/>
    </xf>
    <xf numFmtId="0" fontId="7" fillId="0" borderId="57" xfId="0" applyFont="1" applyBorder="1" applyAlignment="1">
      <alignment horizontal="left" vertical="center"/>
    </xf>
    <xf numFmtId="184" fontId="7" fillId="3" borderId="43" xfId="5" applyNumberFormat="1" applyFont="1" applyFill="1" applyBorder="1" applyAlignment="1" applyProtection="1">
      <alignment horizontal="right" vertical="center"/>
    </xf>
    <xf numFmtId="184" fontId="7" fillId="3" borderId="50" xfId="5" applyNumberFormat="1" applyFont="1" applyFill="1" applyBorder="1" applyAlignment="1" applyProtection="1">
      <alignment horizontal="right" vertical="center"/>
    </xf>
    <xf numFmtId="0" fontId="7" fillId="0" borderId="35" xfId="0" applyFont="1" applyBorder="1" applyAlignment="1">
      <alignment horizontal="left" vertical="center"/>
    </xf>
    <xf numFmtId="0" fontId="7" fillId="0" borderId="55" xfId="0" applyFont="1" applyBorder="1" applyAlignment="1">
      <alignment horizontal="left" vertical="center"/>
    </xf>
    <xf numFmtId="0" fontId="12" fillId="0" borderId="56"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0" fontId="14" fillId="0" borderId="58" xfId="0" applyFont="1" applyBorder="1" applyAlignment="1" applyProtection="1">
      <alignment horizontal="left" vertical="top" wrapText="1"/>
      <protection locked="0"/>
    </xf>
    <xf numFmtId="0" fontId="14" fillId="0" borderId="50" xfId="0" applyFont="1" applyBorder="1" applyAlignment="1" applyProtection="1">
      <alignment horizontal="left" vertical="top" wrapText="1"/>
      <protection locked="0"/>
    </xf>
    <xf numFmtId="0" fontId="14" fillId="0" borderId="59" xfId="0" applyFont="1" applyBorder="1" applyAlignment="1" applyProtection="1">
      <alignment horizontal="left" vertical="top" wrapText="1"/>
      <protection locked="0"/>
    </xf>
    <xf numFmtId="0" fontId="12" fillId="0" borderId="5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184" fontId="7" fillId="3" borderId="35" xfId="5" applyNumberFormat="1" applyFont="1" applyFill="1" applyBorder="1" applyAlignment="1" applyProtection="1">
      <alignment horizontal="right" vertical="center"/>
    </xf>
    <xf numFmtId="0" fontId="7" fillId="0" borderId="50" xfId="0" applyFont="1" applyBorder="1" applyAlignment="1">
      <alignment horizontal="left" vertical="center"/>
    </xf>
    <xf numFmtId="0" fontId="7" fillId="0" borderId="59" xfId="0" applyFont="1" applyBorder="1" applyAlignment="1">
      <alignment horizontal="left" vertical="center"/>
    </xf>
    <xf numFmtId="0" fontId="24" fillId="0" borderId="0" xfId="0" applyFont="1" applyAlignment="1">
      <alignment horizontal="left" vertical="center"/>
    </xf>
    <xf numFmtId="0" fontId="7" fillId="4" borderId="69" xfId="0" applyFont="1" applyFill="1" applyBorder="1" applyAlignment="1">
      <alignment horizontal="left" vertical="center"/>
    </xf>
    <xf numFmtId="0" fontId="7" fillId="4" borderId="22" xfId="0" applyFont="1" applyFill="1" applyBorder="1" applyAlignment="1">
      <alignment horizontal="left" vertical="center"/>
    </xf>
    <xf numFmtId="0" fontId="7" fillId="4" borderId="63" xfId="0" applyFont="1" applyFill="1" applyBorder="1" applyAlignment="1">
      <alignment horizontal="left" vertical="center"/>
    </xf>
    <xf numFmtId="0" fontId="7" fillId="4" borderId="42" xfId="0" applyFont="1" applyFill="1" applyBorder="1" applyAlignment="1">
      <alignment horizontal="left" vertical="center"/>
    </xf>
    <xf numFmtId="0" fontId="39" fillId="0" borderId="18"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9" xfId="0" applyFont="1" applyBorder="1" applyAlignment="1" applyProtection="1">
      <alignment horizontal="left" vertical="center"/>
      <protection locked="0"/>
    </xf>
    <xf numFmtId="0" fontId="22" fillId="0" borderId="63" xfId="0" applyFont="1" applyBorder="1" applyAlignment="1">
      <alignment horizontal="left" vertical="center"/>
    </xf>
    <xf numFmtId="0" fontId="12" fillId="0" borderId="63" xfId="0" applyFont="1" applyBorder="1" applyAlignment="1">
      <alignment horizontal="left" vertical="center"/>
    </xf>
    <xf numFmtId="0" fontId="12" fillId="0" borderId="42" xfId="0" applyFont="1" applyBorder="1" applyAlignment="1">
      <alignment horizontal="left" vertical="center"/>
    </xf>
    <xf numFmtId="185" fontId="7" fillId="3" borderId="28" xfId="5" applyNumberFormat="1" applyFont="1" applyFill="1" applyBorder="1" applyAlignment="1" applyProtection="1">
      <alignment vertical="center"/>
    </xf>
    <xf numFmtId="185" fontId="7" fillId="3" borderId="23" xfId="5" applyNumberFormat="1" applyFont="1" applyFill="1" applyBorder="1" applyAlignment="1" applyProtection="1">
      <alignment vertical="center"/>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4" fillId="0" borderId="5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0" borderId="50"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42" xfId="0" applyFont="1" applyBorder="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14" fillId="0" borderId="66"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2" fillId="0" borderId="65"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39" fillId="0" borderId="22" xfId="0" applyFont="1" applyBorder="1" applyAlignment="1" applyProtection="1">
      <alignment horizontal="left" vertical="center"/>
      <protection locked="0"/>
    </xf>
    <xf numFmtId="0" fontId="39" fillId="0" borderId="23" xfId="0" applyFont="1" applyBorder="1" applyAlignment="1" applyProtection="1">
      <alignment horizontal="left" vertical="center"/>
      <protection locked="0"/>
    </xf>
    <xf numFmtId="0" fontId="39" fillId="0" borderId="26" xfId="0" applyFont="1" applyBorder="1" applyAlignment="1" applyProtection="1">
      <alignment horizontal="left" vertical="center"/>
      <protection locked="0"/>
    </xf>
    <xf numFmtId="176" fontId="7" fillId="3" borderId="23" xfId="0" applyNumberFormat="1" applyFont="1" applyFill="1" applyBorder="1" applyAlignment="1">
      <alignment horizontal="right" vertical="center"/>
    </xf>
    <xf numFmtId="176" fontId="7" fillId="3" borderId="43" xfId="0" applyNumberFormat="1" applyFont="1" applyFill="1" applyBorder="1" applyAlignment="1">
      <alignment horizontal="right" vertical="center"/>
    </xf>
    <xf numFmtId="40" fontId="7" fillId="3" borderId="43" xfId="5" applyNumberFormat="1" applyFont="1" applyFill="1" applyBorder="1" applyAlignment="1" applyProtection="1">
      <alignment horizontal="right" vertical="center"/>
    </xf>
    <xf numFmtId="40" fontId="7" fillId="3" borderId="43" xfId="5" applyNumberFormat="1" applyFont="1" applyFill="1" applyBorder="1" applyAlignment="1">
      <alignment horizontal="right" vertical="center"/>
    </xf>
    <xf numFmtId="0" fontId="13" fillId="0" borderId="11" xfId="0" applyFont="1" applyBorder="1" applyAlignment="1" applyProtection="1">
      <alignment horizontal="left" vertical="center" wrapText="1"/>
      <protection locked="0"/>
    </xf>
    <xf numFmtId="0" fontId="7" fillId="4" borderId="64" xfId="0" applyFont="1" applyFill="1" applyBorder="1" applyAlignment="1">
      <alignment horizontal="left" vertical="center"/>
    </xf>
    <xf numFmtId="0" fontId="7" fillId="4" borderId="49" xfId="0" applyFont="1" applyFill="1" applyBorder="1" applyAlignment="1">
      <alignment horizontal="left" vertical="center"/>
    </xf>
    <xf numFmtId="0" fontId="7" fillId="0" borderId="49" xfId="0" applyFont="1" applyBorder="1" applyAlignment="1" applyProtection="1">
      <alignment horizontal="left" vertical="top"/>
      <protection locked="0"/>
    </xf>
    <xf numFmtId="0" fontId="7" fillId="0" borderId="50"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39" fillId="0" borderId="11" xfId="0" applyFont="1" applyBorder="1" applyAlignment="1" applyProtection="1">
      <alignment horizontal="left" vertical="center"/>
      <protection locked="0"/>
    </xf>
    <xf numFmtId="0" fontId="7" fillId="4" borderId="30" xfId="0" applyFont="1" applyFill="1" applyBorder="1" applyAlignment="1">
      <alignment horizontal="left" vertical="center"/>
    </xf>
    <xf numFmtId="0" fontId="7" fillId="4" borderId="28" xfId="0" applyFont="1" applyFill="1" applyBorder="1" applyAlignment="1">
      <alignment horizontal="left" vertical="center"/>
    </xf>
    <xf numFmtId="0" fontId="7" fillId="4" borderId="25" xfId="0" applyFont="1" applyFill="1" applyBorder="1" applyAlignment="1">
      <alignment horizontal="left" vertical="center"/>
    </xf>
    <xf numFmtId="0" fontId="7" fillId="4" borderId="23" xfId="0" applyFont="1" applyFill="1" applyBorder="1" applyAlignment="1">
      <alignment horizontal="left" vertical="center"/>
    </xf>
    <xf numFmtId="0" fontId="7" fillId="4" borderId="18" xfId="0" applyFont="1" applyFill="1" applyBorder="1" applyAlignment="1">
      <alignment horizontal="left" vertical="center"/>
    </xf>
    <xf numFmtId="0" fontId="7" fillId="4" borderId="0" xfId="0" applyFont="1" applyFill="1" applyAlignment="1">
      <alignment horizontal="left" vertical="center"/>
    </xf>
    <xf numFmtId="0" fontId="7" fillId="4" borderId="73" xfId="0" applyFont="1" applyFill="1" applyBorder="1" applyAlignment="1">
      <alignment horizontal="left" vertical="center"/>
    </xf>
    <xf numFmtId="0" fontId="14" fillId="0" borderId="49" xfId="0" applyFont="1" applyBorder="1" applyAlignment="1" applyProtection="1">
      <alignment horizontal="center" vertical="center" wrapText="1"/>
      <protection locked="0"/>
    </xf>
    <xf numFmtId="0" fontId="13" fillId="0" borderId="49"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7" fillId="0" borderId="42" xfId="0" applyFont="1" applyBorder="1" applyAlignment="1" applyProtection="1">
      <alignment horizontal="left" vertical="top"/>
      <protection locked="0"/>
    </xf>
    <xf numFmtId="0" fontId="7" fillId="0" borderId="43" xfId="0" applyFont="1" applyBorder="1" applyAlignment="1" applyProtection="1">
      <alignment horizontal="left" vertical="top"/>
      <protection locked="0"/>
    </xf>
    <xf numFmtId="0" fontId="7" fillId="0" borderId="57" xfId="0" applyFont="1" applyBorder="1" applyAlignment="1" applyProtection="1">
      <alignment horizontal="left" vertical="top"/>
      <protection locked="0"/>
    </xf>
    <xf numFmtId="0" fontId="38" fillId="0" borderId="5" xfId="0" applyFont="1" applyBorder="1" applyAlignment="1" applyProtection="1">
      <alignment horizontal="left" vertical="center"/>
      <protection locked="0"/>
    </xf>
    <xf numFmtId="180" fontId="7" fillId="3" borderId="66" xfId="0" applyNumberFormat="1" applyFont="1" applyFill="1" applyBorder="1" applyAlignment="1">
      <alignment horizontal="center" vertical="center"/>
    </xf>
    <xf numFmtId="180" fontId="7" fillId="3" borderId="45" xfId="0" applyNumberFormat="1" applyFont="1" applyFill="1" applyBorder="1" applyAlignment="1">
      <alignment horizontal="center" vertical="center"/>
    </xf>
    <xf numFmtId="180" fontId="7" fillId="3" borderId="67" xfId="0" applyNumberFormat="1" applyFont="1" applyFill="1" applyBorder="1" applyAlignment="1">
      <alignment horizontal="center" vertical="center"/>
    </xf>
    <xf numFmtId="180" fontId="7" fillId="3" borderId="46" xfId="0" applyNumberFormat="1" applyFont="1" applyFill="1" applyBorder="1" applyAlignment="1">
      <alignment horizontal="center" vertical="center"/>
    </xf>
    <xf numFmtId="0" fontId="39" fillId="0" borderId="22" xfId="0" applyFont="1" applyBorder="1" applyAlignment="1" applyProtection="1">
      <alignment horizontal="left" vertical="top"/>
      <protection locked="0"/>
    </xf>
    <xf numFmtId="0" fontId="39" fillId="0" borderId="23" xfId="0" applyFont="1" applyBorder="1" applyAlignment="1" applyProtection="1">
      <alignment horizontal="left" vertical="top"/>
      <protection locked="0"/>
    </xf>
    <xf numFmtId="0" fontId="39" fillId="0" borderId="26" xfId="0" applyFont="1" applyBorder="1" applyAlignment="1" applyProtection="1">
      <alignment horizontal="left" vertical="top"/>
      <protection locked="0"/>
    </xf>
    <xf numFmtId="180" fontId="12" fillId="3" borderId="45" xfId="0" applyNumberFormat="1" applyFont="1" applyFill="1" applyBorder="1" applyAlignment="1">
      <alignment horizontal="center" vertical="center" shrinkToFit="1"/>
    </xf>
    <xf numFmtId="180" fontId="12" fillId="3" borderId="52" xfId="0" applyNumberFormat="1" applyFont="1" applyFill="1" applyBorder="1" applyAlignment="1">
      <alignment horizontal="center" vertical="center" shrinkToFit="1"/>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180" fontId="7" fillId="3" borderId="52" xfId="0" applyNumberFormat="1" applyFont="1" applyFill="1" applyBorder="1" applyAlignment="1">
      <alignment horizontal="center" vertical="center"/>
    </xf>
    <xf numFmtId="180" fontId="7" fillId="3" borderId="53" xfId="0" applyNumberFormat="1" applyFont="1" applyFill="1" applyBorder="1" applyAlignment="1">
      <alignment horizontal="center" vertical="center"/>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49"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39" fillId="0" borderId="22" xfId="0" applyFont="1" applyBorder="1" applyAlignment="1" applyProtection="1">
      <alignment horizontal="left" vertical="top" wrapText="1"/>
      <protection locked="0"/>
    </xf>
    <xf numFmtId="180" fontId="12" fillId="3" borderId="30" xfId="0" quotePrefix="1" applyNumberFormat="1" applyFont="1" applyFill="1" applyBorder="1" applyAlignment="1">
      <alignment horizontal="center" vertical="center"/>
    </xf>
    <xf numFmtId="180" fontId="12" fillId="3" borderId="28" xfId="0" quotePrefix="1" applyNumberFormat="1" applyFont="1" applyFill="1" applyBorder="1" applyAlignment="1">
      <alignment horizontal="center" vertical="center"/>
    </xf>
    <xf numFmtId="180" fontId="12" fillId="3" borderId="29" xfId="0" quotePrefix="1" applyNumberFormat="1" applyFont="1" applyFill="1" applyBorder="1" applyAlignment="1">
      <alignment horizontal="center" vertical="center"/>
    </xf>
    <xf numFmtId="180" fontId="12" fillId="3" borderId="33" xfId="0" quotePrefix="1" applyNumberFormat="1" applyFont="1" applyFill="1" applyBorder="1" applyAlignment="1">
      <alignment horizontal="center" vertical="center"/>
    </xf>
    <xf numFmtId="180" fontId="12" fillId="3" borderId="14" xfId="0" quotePrefix="1" applyNumberFormat="1" applyFont="1" applyFill="1" applyBorder="1" applyAlignment="1">
      <alignment horizontal="center" vertical="center"/>
    </xf>
    <xf numFmtId="180" fontId="12" fillId="3" borderId="32" xfId="0" quotePrefix="1" applyNumberFormat="1" applyFont="1" applyFill="1" applyBorder="1" applyAlignment="1">
      <alignment horizontal="center" vertical="center"/>
    </xf>
    <xf numFmtId="180" fontId="12" fillId="3" borderId="25" xfId="0" quotePrefix="1" applyNumberFormat="1" applyFont="1" applyFill="1" applyBorder="1" applyAlignment="1">
      <alignment horizontal="center" vertical="center"/>
    </xf>
    <xf numFmtId="180" fontId="12" fillId="3" borderId="23" xfId="0" quotePrefix="1" applyNumberFormat="1" applyFont="1" applyFill="1" applyBorder="1" applyAlignment="1">
      <alignment horizontal="center" vertical="center"/>
    </xf>
    <xf numFmtId="180" fontId="12" fillId="3" borderId="24" xfId="0" quotePrefix="1" applyNumberFormat="1" applyFont="1" applyFill="1" applyBorder="1" applyAlignment="1">
      <alignment horizontal="center" vertical="center"/>
    </xf>
    <xf numFmtId="180" fontId="12" fillId="3" borderId="66" xfId="0" applyNumberFormat="1" applyFont="1" applyFill="1" applyBorder="1" applyAlignment="1">
      <alignment horizontal="center" vertical="center" shrinkToFit="1"/>
    </xf>
    <xf numFmtId="0" fontId="12" fillId="0" borderId="50"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38" fontId="7" fillId="3" borderId="43" xfId="5" applyFont="1" applyFill="1" applyBorder="1" applyAlignment="1" applyProtection="1">
      <alignment horizontal="right" vertical="center"/>
    </xf>
    <xf numFmtId="2" fontId="7" fillId="3" borderId="43" xfId="0" applyNumberFormat="1" applyFont="1" applyFill="1" applyBorder="1" applyAlignment="1">
      <alignment horizontal="right" vertical="center"/>
    </xf>
    <xf numFmtId="184" fontId="7" fillId="3" borderId="28" xfId="5" applyNumberFormat="1" applyFont="1" applyFill="1" applyBorder="1" applyAlignment="1" applyProtection="1">
      <alignment horizontal="right" vertical="center"/>
    </xf>
    <xf numFmtId="184" fontId="7" fillId="3" borderId="23" xfId="5" applyNumberFormat="1" applyFont="1" applyFill="1" applyBorder="1" applyAlignment="1" applyProtection="1">
      <alignment horizontal="right" vertical="center"/>
    </xf>
    <xf numFmtId="38" fontId="7" fillId="3" borderId="43" xfId="5" applyFont="1" applyFill="1" applyBorder="1" applyAlignment="1">
      <alignment horizontal="right" vertical="center"/>
    </xf>
    <xf numFmtId="0" fontId="12" fillId="0" borderId="89"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47" xfId="0" applyFont="1" applyBorder="1" applyAlignment="1" applyProtection="1">
      <alignment horizontal="left" vertical="top" wrapText="1"/>
      <protection locked="0"/>
    </xf>
    <xf numFmtId="0" fontId="12" fillId="0" borderId="48" xfId="0" applyFont="1" applyBorder="1" applyAlignment="1" applyProtection="1">
      <alignment horizontal="left" vertical="top" wrapText="1"/>
      <protection locked="0"/>
    </xf>
    <xf numFmtId="0" fontId="12" fillId="4" borderId="40" xfId="0" applyFont="1" applyFill="1" applyBorder="1" applyAlignment="1">
      <alignment horizontal="center" vertical="center"/>
    </xf>
    <xf numFmtId="0" fontId="12" fillId="4" borderId="66"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67" xfId="0" applyFont="1" applyFill="1" applyBorder="1" applyAlignment="1">
      <alignment horizontal="center" vertical="center"/>
    </xf>
    <xf numFmtId="0" fontId="38" fillId="0" borderId="1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2" fillId="0" borderId="62"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7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30"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2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42"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2" fillId="0" borderId="88"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87" xfId="0"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shrinkToFit="1"/>
      <protection locked="0"/>
    </xf>
    <xf numFmtId="0" fontId="12" fillId="0" borderId="66" xfId="0" applyFont="1" applyBorder="1" applyAlignment="1" applyProtection="1">
      <alignment horizontal="left" vertical="top" wrapText="1"/>
      <protection locked="0"/>
    </xf>
    <xf numFmtId="0" fontId="12" fillId="0" borderId="67" xfId="0" applyFont="1" applyBorder="1" applyAlignment="1" applyProtection="1">
      <alignment horizontal="left" vertical="top" wrapText="1"/>
      <protection locked="0"/>
    </xf>
    <xf numFmtId="0" fontId="12" fillId="0" borderId="45" xfId="0" applyFont="1" applyBorder="1" applyAlignment="1" applyProtection="1">
      <alignment horizontal="left" vertical="top" wrapText="1"/>
      <protection locked="0"/>
    </xf>
    <xf numFmtId="0" fontId="12" fillId="0" borderId="46" xfId="0" applyFont="1" applyBorder="1" applyAlignment="1" applyProtection="1">
      <alignment horizontal="left" vertical="top" wrapText="1"/>
      <protection locked="0"/>
    </xf>
    <xf numFmtId="0" fontId="12" fillId="0" borderId="52" xfId="0" applyFont="1" applyBorder="1" applyAlignment="1" applyProtection="1">
      <alignment horizontal="left" vertical="top" wrapText="1"/>
      <protection locked="0"/>
    </xf>
    <xf numFmtId="0" fontId="12" fillId="0" borderId="53" xfId="0" applyFont="1" applyBorder="1" applyAlignment="1" applyProtection="1">
      <alignment horizontal="left" vertical="top" wrapText="1"/>
      <protection locked="0"/>
    </xf>
    <xf numFmtId="0" fontId="7" fillId="0" borderId="45" xfId="0" applyFont="1" applyBorder="1" applyAlignment="1" applyProtection="1">
      <alignment horizontal="center" vertical="center"/>
      <protection locked="0"/>
    </xf>
    <xf numFmtId="0" fontId="14" fillId="0" borderId="56"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57" xfId="0" applyFont="1" applyBorder="1" applyAlignment="1" applyProtection="1">
      <alignment horizontal="left" vertical="center" wrapText="1"/>
      <protection locked="0"/>
    </xf>
    <xf numFmtId="0" fontId="14" fillId="0" borderId="88"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7" fillId="0" borderId="66" xfId="0" applyFont="1" applyBorder="1" applyAlignment="1" applyProtection="1">
      <alignment horizontal="center" vertical="center" wrapText="1"/>
      <protection locked="0"/>
    </xf>
    <xf numFmtId="0" fontId="13" fillId="0" borderId="34"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0" fontId="12" fillId="0" borderId="45"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2" fillId="0" borderId="65"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38" fillId="0" borderId="10" xfId="0" applyFont="1" applyBorder="1" applyAlignment="1" applyProtection="1">
      <alignment horizontal="left" vertical="center"/>
      <protection locked="0"/>
    </xf>
    <xf numFmtId="0" fontId="38" fillId="0" borderId="11" xfId="0" applyFont="1" applyBorder="1" applyAlignment="1" applyProtection="1">
      <alignment horizontal="left" vertical="center"/>
      <protection locked="0"/>
    </xf>
    <xf numFmtId="0" fontId="38" fillId="0" borderId="12" xfId="0" applyFont="1" applyBorder="1" applyAlignment="1" applyProtection="1">
      <alignment horizontal="left" vertical="center"/>
      <protection locked="0"/>
    </xf>
    <xf numFmtId="0" fontId="38" fillId="0" borderId="13" xfId="0" applyFont="1" applyBorder="1" applyAlignment="1" applyProtection="1">
      <alignment horizontal="left" vertical="center"/>
      <protection locked="0"/>
    </xf>
    <xf numFmtId="0" fontId="38" fillId="0" borderId="14" xfId="0" applyFont="1" applyBorder="1" applyAlignment="1" applyProtection="1">
      <alignment horizontal="left" vertical="center"/>
      <protection locked="0"/>
    </xf>
    <xf numFmtId="0" fontId="38" fillId="0" borderId="15" xfId="0" applyFont="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20" fillId="0" borderId="0" xfId="0" applyFont="1" applyAlignment="1" applyProtection="1">
      <alignment horizontal="center" vertical="center" wrapText="1"/>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39" fillId="0" borderId="18" xfId="0" applyFont="1" applyBorder="1" applyAlignment="1">
      <alignment horizontal="left" vertical="center"/>
    </xf>
    <xf numFmtId="0" fontId="39" fillId="0" borderId="0" xfId="0" applyFont="1" applyAlignment="1">
      <alignment horizontal="left" vertical="center"/>
    </xf>
    <xf numFmtId="0" fontId="39" fillId="0" borderId="19" xfId="0" applyFont="1" applyBorder="1" applyAlignment="1">
      <alignment horizontal="left" vertical="center"/>
    </xf>
    <xf numFmtId="0" fontId="12" fillId="4" borderId="39"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20" xfId="0" applyFont="1" applyFill="1" applyBorder="1" applyAlignment="1">
      <alignment horizontal="center"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39" fillId="2" borderId="22" xfId="0" applyFont="1" applyFill="1" applyBorder="1" applyAlignment="1" applyProtection="1">
      <alignment horizontal="left" vertical="center"/>
      <protection locked="0"/>
    </xf>
    <xf numFmtId="0" fontId="39" fillId="2" borderId="23" xfId="0" applyFont="1" applyFill="1" applyBorder="1" applyAlignment="1" applyProtection="1">
      <alignment horizontal="left" vertical="center"/>
      <protection locked="0"/>
    </xf>
    <xf numFmtId="0" fontId="39" fillId="2" borderId="26" xfId="0" applyFont="1" applyFill="1" applyBorder="1" applyAlignment="1" applyProtection="1">
      <alignment horizontal="left" vertical="center"/>
      <protection locked="0"/>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39" fillId="0" borderId="42" xfId="0" applyFont="1" applyBorder="1" applyAlignment="1" applyProtection="1">
      <alignment horizontal="left" vertical="center"/>
      <protection locked="0"/>
    </xf>
    <xf numFmtId="0" fontId="39" fillId="0" borderId="43" xfId="0" applyFont="1" applyBorder="1" applyAlignment="1" applyProtection="1">
      <alignment horizontal="left" vertical="center"/>
      <protection locked="0"/>
    </xf>
    <xf numFmtId="0" fontId="39" fillId="0" borderId="57" xfId="0" applyFont="1" applyBorder="1" applyAlignment="1" applyProtection="1">
      <alignment horizontal="left" vertical="center"/>
      <protection locked="0"/>
    </xf>
    <xf numFmtId="0" fontId="38" fillId="0" borderId="34" xfId="0" applyFont="1" applyBorder="1" applyAlignment="1" applyProtection="1">
      <alignment horizontal="left" vertical="center" wrapText="1"/>
      <protection locked="0"/>
    </xf>
    <xf numFmtId="0" fontId="38" fillId="0" borderId="35" xfId="0" applyFont="1" applyBorder="1" applyAlignment="1" applyProtection="1">
      <alignment horizontal="left" vertical="center"/>
      <protection locked="0"/>
    </xf>
    <xf numFmtId="0" fontId="38" fillId="0" borderId="55" xfId="0" applyFont="1" applyBorder="1" applyAlignment="1" applyProtection="1">
      <alignment horizontal="left" vertical="center"/>
      <protection locked="0"/>
    </xf>
    <xf numFmtId="0" fontId="12" fillId="0" borderId="64" xfId="0" applyFont="1" applyBorder="1" applyAlignment="1">
      <alignment horizontal="left" vertical="center"/>
    </xf>
    <xf numFmtId="0" fontId="12" fillId="0" borderId="49" xfId="0" applyFont="1" applyBorder="1" applyAlignment="1">
      <alignment horizontal="left" vertical="center"/>
    </xf>
    <xf numFmtId="38" fontId="7" fillId="0" borderId="43" xfId="5" applyFont="1" applyFill="1" applyBorder="1" applyAlignment="1" applyProtection="1">
      <alignment horizontal="right" vertical="center"/>
      <protection locked="0"/>
    </xf>
    <xf numFmtId="38" fontId="7" fillId="0" borderId="50" xfId="5" applyFont="1" applyFill="1" applyBorder="1" applyAlignment="1" applyProtection="1">
      <alignment horizontal="right" vertical="center"/>
      <protection locked="0"/>
    </xf>
    <xf numFmtId="185" fontId="7" fillId="11" borderId="28" xfId="5" applyNumberFormat="1" applyFont="1" applyFill="1" applyBorder="1" applyAlignment="1" applyProtection="1">
      <alignment horizontal="right" vertical="center"/>
    </xf>
    <xf numFmtId="185" fontId="7" fillId="11" borderId="23" xfId="5" applyNumberFormat="1" applyFont="1" applyFill="1" applyBorder="1" applyAlignment="1" applyProtection="1">
      <alignment horizontal="right" vertical="center"/>
    </xf>
    <xf numFmtId="0" fontId="12" fillId="0" borderId="58" xfId="0" applyFont="1" applyBorder="1" applyAlignment="1" applyProtection="1">
      <alignment horizontal="left" vertical="top" wrapText="1"/>
      <protection locked="0"/>
    </xf>
    <xf numFmtId="0" fontId="12" fillId="0" borderId="50" xfId="0" applyFont="1" applyBorder="1" applyAlignment="1" applyProtection="1">
      <alignment horizontal="left" vertical="top" wrapText="1"/>
      <protection locked="0"/>
    </xf>
    <xf numFmtId="0" fontId="12" fillId="0" borderId="59" xfId="0" applyFont="1" applyBorder="1" applyAlignment="1" applyProtection="1">
      <alignment horizontal="left" vertical="top" wrapText="1"/>
      <protection locked="0"/>
    </xf>
    <xf numFmtId="0" fontId="7" fillId="10" borderId="0" xfId="0" applyFont="1" applyFill="1" applyAlignment="1" applyProtection="1">
      <alignment horizontal="left" vertical="center"/>
      <protection locked="0"/>
    </xf>
    <xf numFmtId="0" fontId="39" fillId="2" borderId="18" xfId="0" applyFont="1" applyFill="1" applyBorder="1" applyAlignment="1" applyProtection="1">
      <alignment horizontal="left" vertical="center" wrapText="1"/>
      <protection locked="0"/>
    </xf>
    <xf numFmtId="0" fontId="39" fillId="2" borderId="0" xfId="0" applyFont="1" applyFill="1" applyAlignment="1" applyProtection="1">
      <alignment horizontal="left" vertical="center" wrapText="1"/>
      <protection locked="0"/>
    </xf>
    <xf numFmtId="0" fontId="39" fillId="2" borderId="19" xfId="0" applyFont="1" applyFill="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39" fillId="2" borderId="22" xfId="0" applyFont="1" applyFill="1" applyBorder="1" applyAlignment="1" applyProtection="1">
      <alignment vertical="center" wrapText="1"/>
      <protection locked="0"/>
    </xf>
    <xf numFmtId="0" fontId="39" fillId="2" borderId="23" xfId="0" applyFont="1" applyFill="1" applyBorder="1" applyAlignment="1" applyProtection="1">
      <alignment vertical="center" wrapText="1"/>
      <protection locked="0"/>
    </xf>
    <xf numFmtId="0" fontId="39" fillId="2" borderId="26" xfId="0" applyFont="1" applyFill="1" applyBorder="1" applyAlignment="1" applyProtection="1">
      <alignment vertical="center" wrapText="1"/>
      <protection locked="0"/>
    </xf>
    <xf numFmtId="0" fontId="18" fillId="0" borderId="0" xfId="0" applyFont="1" applyAlignment="1" applyProtection="1">
      <alignment horizontal="left" vertical="center"/>
      <protection locked="0"/>
    </xf>
    <xf numFmtId="0" fontId="12" fillId="4" borderId="63" xfId="0" applyFont="1" applyFill="1" applyBorder="1" applyAlignment="1">
      <alignment horizontal="left" vertical="center"/>
    </xf>
    <xf numFmtId="0" fontId="12" fillId="4" borderId="42" xfId="0" applyFont="1" applyFill="1" applyBorder="1" applyAlignment="1">
      <alignment horizontal="left" vertical="center"/>
    </xf>
    <xf numFmtId="0" fontId="38" fillId="2" borderId="10" xfId="0" applyFont="1" applyFill="1" applyBorder="1" applyAlignment="1" applyProtection="1">
      <alignment horizontal="left" vertical="center"/>
      <protection locked="0"/>
    </xf>
    <xf numFmtId="0" fontId="38" fillId="2" borderId="11" xfId="0" applyFont="1" applyFill="1" applyBorder="1" applyAlignment="1" applyProtection="1">
      <alignment horizontal="left" vertical="center"/>
      <protection locked="0"/>
    </xf>
    <xf numFmtId="0" fontId="38" fillId="2" borderId="12" xfId="0" applyFont="1" applyFill="1" applyBorder="1" applyAlignment="1" applyProtection="1">
      <alignment horizontal="left" vertical="center"/>
      <protection locked="0"/>
    </xf>
    <xf numFmtId="0" fontId="38" fillId="2" borderId="22" xfId="0" applyFont="1" applyFill="1" applyBorder="1" applyAlignment="1" applyProtection="1">
      <alignment horizontal="left" vertical="center"/>
      <protection locked="0"/>
    </xf>
    <xf numFmtId="0" fontId="38" fillId="2" borderId="23" xfId="0" applyFont="1" applyFill="1" applyBorder="1" applyAlignment="1" applyProtection="1">
      <alignment horizontal="left" vertical="center"/>
      <protection locked="0"/>
    </xf>
    <xf numFmtId="0" fontId="38" fillId="2" borderId="26" xfId="0" applyFont="1" applyFill="1" applyBorder="1" applyAlignment="1" applyProtection="1">
      <alignment horizontal="left" vertical="center"/>
      <protection locked="0"/>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0" fontId="17" fillId="0" borderId="56" xfId="6" applyFont="1" applyBorder="1" applyAlignment="1">
      <alignment horizontal="center" vertical="center"/>
    </xf>
    <xf numFmtId="0" fontId="17" fillId="0" borderId="57" xfId="6" applyFont="1" applyBorder="1" applyAlignment="1">
      <alignment horizontal="center" vertical="center"/>
    </xf>
    <xf numFmtId="0" fontId="17" fillId="0" borderId="42" xfId="6" applyFont="1" applyBorder="1" applyAlignment="1" applyProtection="1">
      <alignment horizontal="left" vertical="center"/>
      <protection locked="0"/>
    </xf>
    <xf numFmtId="0" fontId="17" fillId="0" borderId="43" xfId="6" applyFont="1" applyBorder="1" applyAlignment="1" applyProtection="1">
      <alignment horizontal="lef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0" fontId="7" fillId="0" borderId="0" xfId="6" applyFont="1" applyAlignment="1" applyProtection="1">
      <alignment horizontal="left" vertical="top" wrapText="1"/>
      <protection locked="0"/>
    </xf>
    <xf numFmtId="0" fontId="31" fillId="0" borderId="0" xfId="6" applyFont="1" applyAlignment="1" applyProtection="1">
      <alignment horizontal="left" vertical="center" wrapText="1"/>
      <protection locked="0"/>
    </xf>
    <xf numFmtId="0" fontId="17" fillId="0" borderId="13" xfId="6" applyFont="1" applyBorder="1" applyAlignment="1" applyProtection="1">
      <alignment horizontal="left" vertical="center" shrinkToFit="1"/>
      <protection locked="0"/>
    </xf>
    <xf numFmtId="0" fontId="17" fillId="0" borderId="14" xfId="6" applyFont="1" applyBorder="1" applyAlignment="1" applyProtection="1">
      <alignment horizontal="left" vertical="center" shrinkToFit="1"/>
      <protection locked="0"/>
    </xf>
    <xf numFmtId="0" fontId="17" fillId="0" borderId="13" xfId="6" applyFont="1" applyBorder="1" applyAlignment="1" applyProtection="1">
      <alignment horizontal="left" vertical="center" wrapText="1"/>
      <protection locked="0"/>
    </xf>
    <xf numFmtId="0" fontId="17" fillId="0" borderId="14" xfId="6" applyFont="1" applyBorder="1" applyAlignment="1" applyProtection="1">
      <alignment horizontal="left" vertical="center" wrapText="1"/>
      <protection locked="0"/>
    </xf>
    <xf numFmtId="0" fontId="17" fillId="0" borderId="13" xfId="6" applyFont="1" applyBorder="1" applyAlignment="1" applyProtection="1">
      <alignment vertical="center" shrinkToFit="1"/>
      <protection locked="0"/>
    </xf>
    <xf numFmtId="0" fontId="17" fillId="0" borderId="14" xfId="6" applyFont="1" applyBorder="1" applyAlignment="1" applyProtection="1">
      <alignment vertical="center" shrinkToFit="1"/>
      <protection locked="0"/>
    </xf>
    <xf numFmtId="179" fontId="17" fillId="0" borderId="13" xfId="6" applyNumberFormat="1" applyFont="1" applyBorder="1" applyAlignment="1" applyProtection="1">
      <alignment horizontal="right" vertical="center" shrinkToFit="1"/>
      <protection locked="0"/>
    </xf>
    <xf numFmtId="179" fontId="17" fillId="0" borderId="14" xfId="6" applyNumberFormat="1" applyFont="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3" xfId="6" applyFont="1" applyBorder="1" applyAlignment="1" applyProtection="1">
      <alignment horizontal="center" vertical="center" wrapText="1"/>
      <protection locked="0"/>
    </xf>
    <xf numFmtId="0" fontId="17" fillId="0" borderId="14" xfId="6" applyFont="1" applyBorder="1" applyAlignment="1" applyProtection="1">
      <alignment horizontal="center" vertical="center" wrapText="1"/>
      <protection locked="0"/>
    </xf>
    <xf numFmtId="0" fontId="17" fillId="0" borderId="15" xfId="6" applyFont="1" applyBorder="1" applyAlignment="1" applyProtection="1">
      <alignment horizontal="center" vertical="center" wrapText="1"/>
      <protection locked="0"/>
    </xf>
    <xf numFmtId="0" fontId="17" fillId="0" borderId="18" xfId="6" applyFont="1" applyBorder="1" applyAlignment="1" applyProtection="1">
      <alignment horizontal="left" vertical="center" shrinkToFit="1"/>
      <protection locked="0"/>
    </xf>
    <xf numFmtId="0" fontId="17" fillId="0" borderId="0" xfId="6" applyFont="1" applyAlignment="1" applyProtection="1">
      <alignment horizontal="left" vertical="center" shrinkToFit="1"/>
      <protection locked="0"/>
    </xf>
    <xf numFmtId="0" fontId="17" fillId="0" borderId="18" xfId="6" applyFont="1" applyBorder="1" applyAlignment="1" applyProtection="1">
      <alignment horizontal="left" vertical="center" wrapText="1"/>
      <protection locked="0"/>
    </xf>
    <xf numFmtId="0" fontId="17" fillId="0" borderId="0" xfId="6" applyFont="1" applyAlignment="1" applyProtection="1">
      <alignment horizontal="left" vertical="center" wrapText="1"/>
      <protection locked="0"/>
    </xf>
    <xf numFmtId="0" fontId="17" fillId="0" borderId="18" xfId="6" applyFont="1" applyBorder="1" applyAlignment="1" applyProtection="1">
      <alignment vertical="center" shrinkToFit="1"/>
      <protection locked="0"/>
    </xf>
    <xf numFmtId="0" fontId="17" fillId="0" borderId="0" xfId="6" applyFont="1" applyAlignment="1" applyProtection="1">
      <alignment vertical="center" shrinkToFit="1"/>
      <protection locked="0"/>
    </xf>
    <xf numFmtId="179" fontId="17" fillId="0" borderId="18" xfId="6" applyNumberFormat="1" applyFont="1" applyBorder="1" applyAlignment="1" applyProtection="1">
      <alignment horizontal="right" vertical="center" shrinkToFit="1"/>
      <protection locked="0"/>
    </xf>
    <xf numFmtId="179" fontId="17" fillId="0" borderId="0" xfId="6" applyNumberFormat="1" applyFont="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18" xfId="6" applyFont="1" applyBorder="1" applyAlignment="1" applyProtection="1">
      <alignment horizontal="center" vertical="center" wrapText="1"/>
      <protection locked="0"/>
    </xf>
    <xf numFmtId="0" fontId="17" fillId="0" borderId="0" xfId="6" applyFont="1" applyAlignment="1" applyProtection="1">
      <alignment horizontal="center" vertical="center" wrapText="1"/>
      <protection locked="0"/>
    </xf>
    <xf numFmtId="0" fontId="17" fillId="0" borderId="19" xfId="6" applyFont="1" applyBorder="1" applyAlignment="1" applyProtection="1">
      <alignment horizontal="center" vertical="center" wrapText="1"/>
      <protection locked="0"/>
    </xf>
    <xf numFmtId="0" fontId="17" fillId="0" borderId="19" xfId="6" applyFont="1" applyBorder="1" applyAlignment="1" applyProtection="1">
      <alignment horizontal="left" vertical="center" shrinkToFit="1"/>
      <protection locked="0"/>
    </xf>
    <xf numFmtId="0" fontId="17" fillId="0" borderId="19" xfId="6" applyFont="1" applyBorder="1" applyAlignment="1" applyProtection="1">
      <alignment horizontal="left" vertical="center" wrapText="1"/>
      <protection locked="0"/>
    </xf>
    <xf numFmtId="0" fontId="17" fillId="0" borderId="19" xfId="6" applyFont="1" applyBorder="1" applyAlignment="1" applyProtection="1">
      <alignment vertical="center" shrinkToFit="1"/>
      <protection locked="0"/>
    </xf>
    <xf numFmtId="179" fontId="17" fillId="0" borderId="19" xfId="6" applyNumberFormat="1" applyFont="1" applyBorder="1" applyAlignment="1" applyProtection="1">
      <alignment horizontal="right" vertical="center" shrinkToFit="1"/>
      <protection locked="0"/>
    </xf>
    <xf numFmtId="0" fontId="17" fillId="0" borderId="60" xfId="6" applyFont="1" applyBorder="1" applyAlignment="1" applyProtection="1">
      <alignment horizontal="center" vertical="center"/>
      <protection locked="0"/>
    </xf>
    <xf numFmtId="0" fontId="17" fillId="0" borderId="61" xfId="6" applyFont="1" applyBorder="1" applyAlignment="1" applyProtection="1">
      <alignment horizontal="center" vertical="center"/>
      <protection locked="0"/>
    </xf>
    <xf numFmtId="0" fontId="17" fillId="0" borderId="16" xfId="6" applyFont="1" applyBorder="1" applyAlignment="1" applyProtection="1">
      <alignment horizontal="center" vertical="center"/>
      <protection locked="0"/>
    </xf>
    <xf numFmtId="0" fontId="17" fillId="0" borderId="10" xfId="6" applyFont="1" applyBorder="1" applyAlignment="1" applyProtection="1">
      <alignment horizontal="left" vertical="center" shrinkToFit="1"/>
      <protection locked="0"/>
    </xf>
    <xf numFmtId="0" fontId="17" fillId="0" borderId="11" xfId="6" applyFont="1" applyBorder="1" applyAlignment="1" applyProtection="1">
      <alignment horizontal="left" vertical="center" shrinkToFit="1"/>
      <protection locked="0"/>
    </xf>
    <xf numFmtId="0" fontId="17" fillId="0" borderId="10" xfId="6" applyFont="1" applyBorder="1" applyAlignment="1" applyProtection="1">
      <alignment horizontal="left" vertical="center" wrapText="1"/>
      <protection locked="0"/>
    </xf>
    <xf numFmtId="0" fontId="17" fillId="0" borderId="11" xfId="6" applyFont="1" applyBorder="1" applyAlignment="1" applyProtection="1">
      <alignment horizontal="left" vertical="center" wrapText="1"/>
      <protection locked="0"/>
    </xf>
    <xf numFmtId="0" fontId="17" fillId="0" borderId="10" xfId="6" applyFont="1" applyBorder="1" applyAlignment="1" applyProtection="1">
      <alignment vertical="center" shrinkToFit="1"/>
      <protection locked="0"/>
    </xf>
    <xf numFmtId="0" fontId="17" fillId="0" borderId="11" xfId="6" applyFont="1" applyBorder="1" applyAlignment="1" applyProtection="1">
      <alignment vertical="center" shrinkToFit="1"/>
      <protection locked="0"/>
    </xf>
    <xf numFmtId="179" fontId="17" fillId="0" borderId="10" xfId="6" applyNumberFormat="1" applyFont="1" applyBorder="1" applyAlignment="1" applyProtection="1">
      <alignment horizontal="right" vertical="center" shrinkToFit="1"/>
      <protection locked="0"/>
    </xf>
    <xf numFmtId="179" fontId="17" fillId="0" borderId="11" xfId="6" applyNumberFormat="1" applyFont="1" applyBorder="1" applyAlignment="1" applyProtection="1">
      <alignment horizontal="right" vertical="center" shrinkToFit="1"/>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0" fontId="17" fillId="0" borderId="10" xfId="6" applyFont="1" applyBorder="1" applyAlignment="1" applyProtection="1">
      <alignment horizontal="center" vertical="center" wrapText="1"/>
      <protection locked="0"/>
    </xf>
    <xf numFmtId="0" fontId="17" fillId="0" borderId="11" xfId="6" applyFont="1" applyBorder="1" applyAlignment="1" applyProtection="1">
      <alignment horizontal="center" vertical="center" wrapText="1"/>
      <protection locked="0"/>
    </xf>
    <xf numFmtId="0" fontId="17" fillId="0" borderId="12" xfId="6" applyFont="1" applyBorder="1" applyAlignment="1" applyProtection="1">
      <alignment horizontal="center" vertical="center" wrapText="1"/>
      <protection locked="0"/>
    </xf>
    <xf numFmtId="0" fontId="17" fillId="0" borderId="15" xfId="6" applyFont="1" applyBorder="1" applyAlignment="1" applyProtection="1">
      <alignment horizontal="left" vertical="center" shrinkToFit="1"/>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38" fontId="17" fillId="0" borderId="19" xfId="7" applyFont="1" applyFill="1" applyBorder="1" applyAlignment="1" applyProtection="1">
      <alignment horizontal="right" vertical="center"/>
      <protection locked="0"/>
    </xf>
    <xf numFmtId="0" fontId="17" fillId="0" borderId="10" xfId="6" applyFont="1" applyBorder="1" applyAlignment="1" applyProtection="1">
      <alignment horizontal="center" vertical="center"/>
      <protection locked="0"/>
    </xf>
    <xf numFmtId="0" fontId="17" fillId="0" borderId="11" xfId="6" applyFont="1" applyBorder="1" applyAlignment="1" applyProtection="1">
      <alignment horizontal="center" vertical="center"/>
      <protection locked="0"/>
    </xf>
    <xf numFmtId="0" fontId="17" fillId="0" borderId="12" xfId="6" applyFont="1" applyBorder="1" applyAlignment="1" applyProtection="1">
      <alignment horizontal="center" vertical="center"/>
      <protection locked="0"/>
    </xf>
    <xf numFmtId="0" fontId="17" fillId="0" borderId="33" xfId="6" applyFont="1" applyBorder="1" applyAlignment="1">
      <alignment horizontal="center" vertical="center"/>
    </xf>
    <xf numFmtId="0" fontId="17" fillId="0" borderId="15" xfId="6" applyFont="1" applyBorder="1" applyAlignment="1">
      <alignment horizontal="center" vertical="center"/>
    </xf>
    <xf numFmtId="0" fontId="17" fillId="0" borderId="12" xfId="6" applyFont="1" applyBorder="1" applyAlignment="1" applyProtection="1">
      <alignment horizontal="left" vertical="center" shrinkToFit="1"/>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0" fontId="17" fillId="0" borderId="60" xfId="6" applyFont="1" applyBorder="1" applyAlignment="1" applyProtection="1">
      <alignment horizontal="center" vertical="distributed"/>
      <protection locked="0"/>
    </xf>
    <xf numFmtId="0" fontId="17" fillId="0" borderId="61" xfId="6" applyFont="1" applyBorder="1" applyAlignment="1" applyProtection="1">
      <alignment horizontal="center" vertical="distributed"/>
      <protection locked="0"/>
    </xf>
    <xf numFmtId="0" fontId="17" fillId="0" borderId="16" xfId="6" applyFont="1" applyBorder="1" applyAlignment="1" applyProtection="1">
      <alignment horizontal="center" vertical="distributed"/>
      <protection locked="0"/>
    </xf>
    <xf numFmtId="0" fontId="19" fillId="0" borderId="0" xfId="6" applyFont="1" applyAlignment="1" applyProtection="1">
      <alignment horizontal="left" vertical="center"/>
      <protection locked="0"/>
    </xf>
    <xf numFmtId="0" fontId="90" fillId="0" borderId="0" xfId="6" applyFont="1" applyAlignment="1" applyProtection="1">
      <alignment horizontal="center" vertical="center" wrapText="1"/>
      <protection locked="0"/>
    </xf>
    <xf numFmtId="0" fontId="17" fillId="0" borderId="34" xfId="6" applyFont="1" applyBorder="1" applyAlignment="1" applyProtection="1">
      <alignment horizontal="left" vertical="center"/>
      <protection locked="0"/>
    </xf>
    <xf numFmtId="0" fontId="17" fillId="0" borderId="35" xfId="6" applyFont="1" applyBorder="1" applyAlignment="1" applyProtection="1">
      <alignment horizontal="left" vertical="center"/>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6" fillId="3" borderId="33" xfId="5" applyFont="1" applyFill="1" applyBorder="1" applyAlignment="1" applyProtection="1">
      <alignment horizontal="right" vertical="center"/>
    </xf>
    <xf numFmtId="38" fontId="16" fillId="3" borderId="14" xfId="5" applyFont="1" applyFill="1" applyBorder="1" applyAlignment="1" applyProtection="1">
      <alignment horizontal="right" vertical="center"/>
    </xf>
    <xf numFmtId="38" fontId="16" fillId="3" borderId="32" xfId="5" applyFont="1" applyFill="1" applyBorder="1" applyAlignment="1" applyProtection="1">
      <alignment horizontal="right" vertical="center"/>
    </xf>
    <xf numFmtId="0" fontId="17" fillId="0" borderId="54" xfId="6" applyFont="1" applyBorder="1" applyAlignment="1">
      <alignment horizontal="center" vertical="center"/>
    </xf>
    <xf numFmtId="0" fontId="17" fillId="0" borderId="55" xfId="6" applyFont="1" applyBorder="1" applyAlignment="1">
      <alignment horizontal="center" vertical="center"/>
    </xf>
    <xf numFmtId="0" fontId="59" fillId="0" borderId="98" xfId="0" applyFont="1" applyBorder="1" applyAlignment="1" applyProtection="1">
      <alignment horizontal="left" vertical="center"/>
      <protection locked="0"/>
    </xf>
    <xf numFmtId="0" fontId="59" fillId="0" borderId="45" xfId="0" applyFont="1" applyBorder="1" applyAlignment="1" applyProtection="1">
      <alignment horizontal="left" vertical="center"/>
      <protection locked="0"/>
    </xf>
    <xf numFmtId="0" fontId="59" fillId="0" borderId="46" xfId="0" applyFont="1" applyBorder="1" applyAlignment="1" applyProtection="1">
      <alignment horizontal="left" vertical="center"/>
      <protection locked="0"/>
    </xf>
    <xf numFmtId="0" fontId="91" fillId="0" borderId="100" xfId="0" applyFont="1" applyBorder="1" applyAlignment="1">
      <alignment horizontal="left" vertical="center" wrapText="1"/>
    </xf>
    <xf numFmtId="0" fontId="59" fillId="0" borderId="101" xfId="0" applyFont="1" applyBorder="1" applyAlignment="1">
      <alignment horizontal="left" vertical="center"/>
    </xf>
    <xf numFmtId="0" fontId="59" fillId="0" borderId="104" xfId="0" applyFont="1" applyBorder="1" applyAlignment="1">
      <alignment horizontal="left" vertical="center"/>
    </xf>
    <xf numFmtId="0" fontId="59" fillId="0" borderId="96" xfId="0" applyFont="1" applyBorder="1" applyAlignment="1" applyProtection="1">
      <alignment horizontal="left" vertical="center" wrapText="1"/>
      <protection locked="0"/>
    </xf>
    <xf numFmtId="0" fontId="59" fillId="0" borderId="97" xfId="0" applyFont="1" applyBorder="1" applyAlignment="1" applyProtection="1">
      <alignment horizontal="left" vertical="center"/>
      <protection locked="0"/>
    </xf>
    <xf numFmtId="0" fontId="59" fillId="0" borderId="107" xfId="0" applyFont="1" applyBorder="1" applyAlignment="1" applyProtection="1">
      <alignment horizontal="left" vertical="center"/>
      <protection locked="0"/>
    </xf>
    <xf numFmtId="38" fontId="30" fillId="0" borderId="44" xfId="5" applyFont="1" applyFill="1" applyBorder="1" applyAlignment="1" applyProtection="1">
      <alignment horizontal="right" vertical="center"/>
      <protection locked="0"/>
    </xf>
    <xf numFmtId="38" fontId="30" fillId="0" borderId="45" xfId="5" applyFont="1" applyFill="1" applyBorder="1" applyAlignment="1" applyProtection="1">
      <alignment horizontal="right" vertical="center"/>
      <protection locked="0"/>
    </xf>
    <xf numFmtId="38" fontId="30" fillId="0" borderId="99" xfId="5" applyFont="1" applyFill="1" applyBorder="1" applyAlignment="1" applyProtection="1">
      <alignment horizontal="right" vertical="center"/>
      <protection locked="0"/>
    </xf>
    <xf numFmtId="183" fontId="30" fillId="3" borderId="103" xfId="0" applyNumberFormat="1" applyFont="1" applyFill="1" applyBorder="1" applyAlignment="1">
      <alignment horizontal="right" vertical="center"/>
    </xf>
    <xf numFmtId="183" fontId="30" fillId="3" borderId="101" xfId="0" applyNumberFormat="1" applyFont="1" applyFill="1" applyBorder="1" applyAlignment="1">
      <alignment horizontal="right" vertical="center"/>
    </xf>
    <xf numFmtId="183" fontId="30" fillId="3" borderId="102" xfId="0" applyNumberFormat="1" applyFont="1" applyFill="1" applyBorder="1" applyAlignment="1">
      <alignment horizontal="right" vertical="center"/>
    </xf>
    <xf numFmtId="183" fontId="30" fillId="3" borderId="108" xfId="0" applyNumberFormat="1" applyFont="1" applyFill="1" applyBorder="1" applyAlignment="1">
      <alignment horizontal="right" vertical="center"/>
    </xf>
    <xf numFmtId="183" fontId="30" fillId="3" borderId="105" xfId="0" applyNumberFormat="1" applyFont="1" applyFill="1" applyBorder="1" applyAlignment="1">
      <alignment horizontal="right" vertical="center"/>
    </xf>
    <xf numFmtId="183" fontId="30" fillId="3" borderId="106" xfId="0" applyNumberFormat="1" applyFont="1" applyFill="1" applyBorder="1" applyAlignment="1">
      <alignment horizontal="right" vertical="center"/>
    </xf>
    <xf numFmtId="0" fontId="29" fillId="0" borderId="0" xfId="6" applyFont="1" applyAlignment="1" applyProtection="1">
      <alignment horizontal="left" vertical="center" wrapText="1"/>
      <protection locked="0"/>
    </xf>
    <xf numFmtId="0" fontId="17" fillId="3" borderId="5" xfId="0" applyFont="1" applyFill="1" applyBorder="1" applyAlignment="1">
      <alignment horizontal="center" vertical="center"/>
    </xf>
    <xf numFmtId="0" fontId="28" fillId="3" borderId="5" xfId="6" applyFont="1" applyFill="1" applyBorder="1" applyAlignment="1">
      <alignment horizontal="left" vertical="center"/>
    </xf>
    <xf numFmtId="0" fontId="52" fillId="0" borderId="5" xfId="6" applyFont="1" applyBorder="1" applyAlignment="1">
      <alignment horizontal="center" vertical="center"/>
    </xf>
    <xf numFmtId="0" fontId="58" fillId="8" borderId="79" xfId="6" applyFont="1" applyFill="1" applyBorder="1" applyAlignment="1">
      <alignment horizontal="center" vertical="center"/>
    </xf>
    <xf numFmtId="0" fontId="58" fillId="8" borderId="81" xfId="6" applyFont="1" applyFill="1" applyBorder="1" applyAlignment="1">
      <alignment horizontal="center" vertical="center"/>
    </xf>
    <xf numFmtId="0" fontId="58" fillId="8" borderId="80" xfId="6" applyFont="1" applyFill="1" applyBorder="1" applyAlignment="1">
      <alignment horizontal="center" vertical="center"/>
    </xf>
    <xf numFmtId="0" fontId="32" fillId="0" borderId="0" xfId="6" applyFont="1" applyAlignment="1" applyProtection="1">
      <alignment horizontal="center" vertical="center"/>
      <protection locked="0"/>
    </xf>
    <xf numFmtId="0" fontId="52" fillId="0" borderId="68" xfId="6" applyFont="1" applyBorder="1" applyAlignment="1" applyProtection="1">
      <alignment horizontal="center" vertical="center"/>
      <protection locked="0"/>
    </xf>
    <xf numFmtId="0" fontId="52" fillId="0" borderId="77" xfId="6" applyFont="1" applyBorder="1" applyAlignment="1" applyProtection="1">
      <alignment horizontal="center" vertical="center"/>
      <protection locked="0"/>
    </xf>
    <xf numFmtId="0" fontId="32" fillId="8" borderId="65" xfId="6" applyFont="1" applyFill="1" applyBorder="1" applyAlignment="1" applyProtection="1">
      <alignment horizontal="left" vertical="center"/>
      <protection locked="0"/>
    </xf>
    <xf numFmtId="0" fontId="32" fillId="8" borderId="66" xfId="6" applyFont="1" applyFill="1" applyBorder="1" applyAlignment="1" applyProtection="1">
      <alignment horizontal="left" vertical="center"/>
      <protection locked="0"/>
    </xf>
    <xf numFmtId="0" fontId="62" fillId="7" borderId="87" xfId="6" applyFont="1" applyFill="1" applyBorder="1" applyAlignment="1" applyProtection="1">
      <alignment horizontal="left" vertical="center"/>
      <protection locked="0"/>
    </xf>
    <xf numFmtId="0" fontId="62" fillId="7" borderId="52" xfId="6" applyFont="1" applyFill="1" applyBorder="1" applyAlignment="1" applyProtection="1">
      <alignment horizontal="left" vertical="center"/>
      <protection locked="0"/>
    </xf>
    <xf numFmtId="0" fontId="17" fillId="3" borderId="17" xfId="0" applyFont="1" applyFill="1" applyBorder="1" applyAlignment="1">
      <alignment vertical="center" wrapText="1"/>
    </xf>
    <xf numFmtId="0" fontId="17" fillId="3" borderId="75" xfId="0" applyFont="1" applyFill="1" applyBorder="1" applyAlignment="1">
      <alignment vertical="center" wrapText="1"/>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4" fillId="7" borderId="83" xfId="0" applyFont="1" applyFill="1" applyBorder="1" applyAlignment="1">
      <alignment horizontal="center" vertical="center"/>
    </xf>
    <xf numFmtId="0" fontId="64" fillId="7" borderId="84" xfId="0" applyFont="1" applyFill="1" applyBorder="1" applyAlignment="1">
      <alignment horizontal="center" vertical="center"/>
    </xf>
    <xf numFmtId="0" fontId="64" fillId="7" borderId="85"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16" xfId="0" applyFont="1" applyFill="1" applyBorder="1" applyAlignment="1">
      <alignment horizontal="center" vertical="center"/>
    </xf>
    <xf numFmtId="38" fontId="41" fillId="0" borderId="21" xfId="5" applyFont="1" applyFill="1" applyBorder="1" applyAlignment="1" applyProtection="1">
      <alignment horizontal="center" vertical="center"/>
      <protection locked="0"/>
    </xf>
    <xf numFmtId="38" fontId="41" fillId="0" borderId="11" xfId="5" applyFont="1" applyFill="1" applyBorder="1" applyAlignment="1" applyProtection="1">
      <alignment horizontal="center" vertical="center"/>
      <protection locked="0"/>
    </xf>
    <xf numFmtId="38" fontId="41" fillId="0" borderId="20" xfId="5" applyFont="1" applyFill="1" applyBorder="1" applyAlignment="1" applyProtection="1">
      <alignment horizontal="center" vertical="center"/>
      <protection locked="0"/>
    </xf>
    <xf numFmtId="186" fontId="41" fillId="0" borderId="21" xfId="6" applyNumberFormat="1" applyFont="1" applyBorder="1" applyAlignment="1" applyProtection="1">
      <alignment horizontal="center" vertical="center"/>
      <protection locked="0"/>
    </xf>
    <xf numFmtId="186" fontId="41" fillId="0" borderId="11" xfId="6" applyNumberFormat="1" applyFont="1" applyBorder="1" applyAlignment="1" applyProtection="1">
      <alignment horizontal="center" vertical="center"/>
      <protection locked="0"/>
    </xf>
    <xf numFmtId="186" fontId="41" fillId="0" borderId="20" xfId="6" applyNumberFormat="1" applyFont="1" applyBorder="1" applyAlignment="1" applyProtection="1">
      <alignment horizontal="center" vertical="center"/>
      <protection locked="0"/>
    </xf>
    <xf numFmtId="0" fontId="41" fillId="0" borderId="54" xfId="6" applyFont="1" applyBorder="1" applyAlignment="1" applyProtection="1">
      <alignment horizontal="center" vertical="center"/>
      <protection locked="0"/>
    </xf>
    <xf numFmtId="0" fontId="41" fillId="0" borderId="36" xfId="6" applyFont="1" applyBorder="1" applyAlignment="1" applyProtection="1">
      <alignment horizontal="center" vertical="center"/>
      <protection locked="0"/>
    </xf>
    <xf numFmtId="40" fontId="41" fillId="3" borderId="92" xfId="5" applyNumberFormat="1" applyFont="1" applyFill="1" applyBorder="1" applyAlignment="1" applyProtection="1">
      <alignment horizontal="center" vertical="center"/>
    </xf>
    <xf numFmtId="40" fontId="41" fillId="3" borderId="61" xfId="5" applyNumberFormat="1" applyFont="1" applyFill="1" applyBorder="1" applyAlignment="1" applyProtection="1">
      <alignment horizontal="center" vertical="center"/>
    </xf>
    <xf numFmtId="40" fontId="41" fillId="3" borderId="16" xfId="5" applyNumberFormat="1" applyFont="1" applyFill="1" applyBorder="1" applyAlignment="1" applyProtection="1">
      <alignment horizontal="center" vertical="center"/>
    </xf>
    <xf numFmtId="0" fontId="7" fillId="4" borderId="60" xfId="6" applyFont="1" applyFill="1" applyBorder="1" applyAlignment="1">
      <alignment horizontal="center" vertical="center"/>
    </xf>
    <xf numFmtId="0" fontId="7" fillId="4" borderId="61" xfId="6" applyFont="1" applyFill="1" applyBorder="1" applyAlignment="1">
      <alignment horizontal="center" vertical="center"/>
    </xf>
    <xf numFmtId="0" fontId="7" fillId="4" borderId="91" xfId="6" applyFont="1" applyFill="1" applyBorder="1" applyAlignment="1">
      <alignment horizontal="center" vertical="center"/>
    </xf>
    <xf numFmtId="0" fontId="12" fillId="4" borderId="92" xfId="6" applyFont="1" applyFill="1" applyBorder="1" applyAlignment="1">
      <alignment horizontal="center" vertical="center" wrapText="1"/>
    </xf>
    <xf numFmtId="0" fontId="12" fillId="4" borderId="91" xfId="6" applyFont="1" applyFill="1" applyBorder="1" applyAlignment="1">
      <alignment horizontal="center" vertical="center" wrapText="1"/>
    </xf>
    <xf numFmtId="0" fontId="7" fillId="4" borderId="92" xfId="6" applyFont="1" applyFill="1" applyBorder="1" applyAlignment="1">
      <alignment horizontal="center" vertical="center" wrapText="1"/>
    </xf>
    <xf numFmtId="0" fontId="7" fillId="4" borderId="61" xfId="6" applyFont="1" applyFill="1" applyBorder="1" applyAlignment="1">
      <alignment horizontal="center" vertical="center" wrapText="1"/>
    </xf>
    <xf numFmtId="0" fontId="7" fillId="4" borderId="91" xfId="6" applyFont="1" applyFill="1" applyBorder="1" applyAlignment="1">
      <alignment horizontal="center" vertical="center" wrapText="1"/>
    </xf>
    <xf numFmtId="0" fontId="13" fillId="4" borderId="92" xfId="6" applyFont="1" applyFill="1" applyBorder="1" applyAlignment="1">
      <alignment horizontal="center" vertical="center" wrapText="1"/>
    </xf>
    <xf numFmtId="0" fontId="13" fillId="4" borderId="91" xfId="6" applyFont="1" applyFill="1" applyBorder="1" applyAlignment="1">
      <alignment horizontal="center" vertical="center" wrapText="1"/>
    </xf>
    <xf numFmtId="0" fontId="12" fillId="4" borderId="61" xfId="6" applyFont="1" applyFill="1" applyBorder="1" applyAlignment="1">
      <alignment horizontal="center" vertical="center" wrapText="1"/>
    </xf>
    <xf numFmtId="0" fontId="12" fillId="4" borderId="16" xfId="6" applyFont="1" applyFill="1" applyBorder="1" applyAlignment="1">
      <alignment horizontal="center" vertical="center" wrapText="1"/>
    </xf>
    <xf numFmtId="0" fontId="38" fillId="0" borderId="60" xfId="6" applyFont="1" applyBorder="1" applyAlignment="1">
      <alignment horizontal="center" vertical="center"/>
    </xf>
    <xf numFmtId="0" fontId="38" fillId="0" borderId="61" xfId="6" applyFont="1" applyBorder="1" applyAlignment="1">
      <alignment horizontal="center" vertical="center"/>
    </xf>
    <xf numFmtId="0" fontId="38" fillId="0" borderId="91" xfId="6" applyFont="1" applyBorder="1" applyAlignment="1">
      <alignment horizontal="center" vertical="center"/>
    </xf>
    <xf numFmtId="176" fontId="41" fillId="0" borderId="92" xfId="6" applyNumberFormat="1" applyFont="1" applyBorder="1" applyAlignment="1" applyProtection="1">
      <alignment horizontal="center" vertical="center"/>
      <protection locked="0"/>
    </xf>
    <xf numFmtId="176" fontId="41" fillId="0" borderId="91" xfId="6" applyNumberFormat="1" applyFont="1" applyBorder="1" applyAlignment="1" applyProtection="1">
      <alignment horizontal="center" vertical="center"/>
      <protection locked="0"/>
    </xf>
    <xf numFmtId="38" fontId="41" fillId="0" borderId="92" xfId="5" applyFont="1" applyFill="1" applyBorder="1" applyAlignment="1" applyProtection="1">
      <alignment horizontal="center" vertical="center"/>
      <protection locked="0"/>
    </xf>
    <xf numFmtId="38" fontId="41" fillId="0" borderId="61" xfId="5" applyFont="1" applyFill="1" applyBorder="1" applyAlignment="1" applyProtection="1">
      <alignment horizontal="center" vertical="center"/>
      <protection locked="0"/>
    </xf>
    <xf numFmtId="38" fontId="41" fillId="0" borderId="91" xfId="5" applyFont="1" applyFill="1" applyBorder="1" applyAlignment="1" applyProtection="1">
      <alignment horizontal="center" vertical="center"/>
      <protection locked="0"/>
    </xf>
    <xf numFmtId="186" fontId="41" fillId="0" borderId="92" xfId="6" applyNumberFormat="1" applyFont="1" applyBorder="1" applyAlignment="1" applyProtection="1">
      <alignment horizontal="center" vertical="center"/>
      <protection locked="0"/>
    </xf>
    <xf numFmtId="186" fontId="41" fillId="0" borderId="61" xfId="6" applyNumberFormat="1" applyFont="1" applyBorder="1" applyAlignment="1" applyProtection="1">
      <alignment horizontal="center" vertical="center"/>
      <protection locked="0"/>
    </xf>
    <xf numFmtId="186" fontId="41" fillId="0" borderId="91" xfId="6" applyNumberFormat="1" applyFont="1" applyBorder="1" applyAlignment="1" applyProtection="1">
      <alignment horizontal="center" vertical="center"/>
      <protection locked="0"/>
    </xf>
    <xf numFmtId="0" fontId="41" fillId="0" borderId="92" xfId="6" applyFont="1" applyBorder="1" applyAlignment="1" applyProtection="1">
      <alignment horizontal="center" vertical="center"/>
      <protection locked="0"/>
    </xf>
    <xf numFmtId="0" fontId="41" fillId="0" borderId="91" xfId="6" applyFont="1" applyBorder="1" applyAlignment="1" applyProtection="1">
      <alignment horizontal="center" vertical="center"/>
      <protection locked="0"/>
    </xf>
    <xf numFmtId="176" fontId="15" fillId="0" borderId="56" xfId="6" applyNumberFormat="1" applyFont="1" applyBorder="1" applyAlignment="1" applyProtection="1">
      <alignment horizontal="left" vertical="center" wrapText="1"/>
      <protection locked="0"/>
    </xf>
    <xf numFmtId="176" fontId="15" fillId="0" borderId="43" xfId="6" applyNumberFormat="1" applyFont="1" applyBorder="1" applyAlignment="1" applyProtection="1">
      <alignment horizontal="left" vertical="center" wrapText="1"/>
      <protection locked="0"/>
    </xf>
    <xf numFmtId="176" fontId="15" fillId="0" borderId="57" xfId="6" applyNumberFormat="1" applyFont="1" applyBorder="1" applyAlignment="1" applyProtection="1">
      <alignment horizontal="left" vertical="center" wrapText="1"/>
      <protection locked="0"/>
    </xf>
    <xf numFmtId="0" fontId="7" fillId="4" borderId="34" xfId="6" applyFont="1" applyFill="1" applyBorder="1" applyAlignment="1">
      <alignment horizontal="center" vertical="center"/>
    </xf>
    <xf numFmtId="0" fontId="7" fillId="4" borderId="35" xfId="6" applyFont="1" applyFill="1" applyBorder="1" applyAlignment="1">
      <alignment horizontal="center" vertical="center"/>
    </xf>
    <xf numFmtId="0" fontId="7" fillId="4" borderId="36" xfId="6" applyFont="1" applyFill="1" applyBorder="1" applyAlignment="1">
      <alignment horizontal="center" vertical="center"/>
    </xf>
    <xf numFmtId="0" fontId="7" fillId="4" borderId="21" xfId="6" applyFont="1" applyFill="1" applyBorder="1" applyAlignment="1">
      <alignment horizontal="center" vertical="center"/>
    </xf>
    <xf numFmtId="0" fontId="7" fillId="4" borderId="20" xfId="6" applyFont="1" applyFill="1" applyBorder="1" applyAlignment="1">
      <alignment horizontal="center" vertical="center"/>
    </xf>
    <xf numFmtId="0" fontId="7" fillId="4" borderId="21" xfId="6" applyFont="1" applyFill="1" applyBorder="1" applyAlignment="1">
      <alignment horizontal="center" vertical="center" wrapText="1"/>
    </xf>
    <xf numFmtId="0" fontId="7" fillId="4" borderId="11"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12" xfId="6" applyFont="1" applyFill="1" applyBorder="1" applyAlignment="1">
      <alignment horizontal="center" vertical="center" wrapText="1"/>
    </xf>
    <xf numFmtId="0" fontId="15" fillId="0" borderId="27" xfId="6" applyFont="1" applyBorder="1" applyAlignment="1" applyProtection="1">
      <alignment horizontal="center" vertical="center"/>
      <protection locked="0"/>
    </xf>
    <xf numFmtId="0" fontId="15" fillId="0" borderId="28" xfId="6" applyFont="1" applyBorder="1" applyAlignment="1" applyProtection="1">
      <alignment horizontal="center" vertical="center"/>
      <protection locked="0"/>
    </xf>
    <xf numFmtId="0" fontId="15" fillId="0" borderId="29" xfId="6" applyFont="1" applyBorder="1" applyAlignment="1" applyProtection="1">
      <alignment horizontal="center" vertical="center"/>
      <protection locked="0"/>
    </xf>
    <xf numFmtId="0" fontId="41" fillId="0" borderId="56" xfId="6" applyFont="1" applyBorder="1" applyAlignment="1" applyProtection="1">
      <alignment horizontal="center" vertical="center"/>
      <protection locked="0"/>
    </xf>
    <xf numFmtId="0" fontId="41" fillId="0" borderId="44" xfId="6" applyFont="1" applyBorder="1" applyAlignment="1" applyProtection="1">
      <alignment horizontal="center" vertical="center"/>
      <protection locked="0"/>
    </xf>
    <xf numFmtId="184" fontId="41" fillId="0" borderId="30" xfId="5" applyNumberFormat="1" applyFont="1" applyFill="1" applyBorder="1" applyAlignment="1" applyProtection="1">
      <alignment horizontal="center" vertical="center"/>
      <protection locked="0"/>
    </xf>
    <xf numFmtId="184" fontId="41" fillId="0" borderId="28" xfId="5" applyNumberFormat="1" applyFont="1" applyFill="1" applyBorder="1" applyAlignment="1" applyProtection="1">
      <alignment horizontal="center" vertical="center"/>
      <protection locked="0"/>
    </xf>
    <xf numFmtId="184" fontId="41" fillId="0" borderId="29" xfId="5" applyNumberFormat="1" applyFont="1" applyFill="1" applyBorder="1" applyAlignment="1" applyProtection="1">
      <alignment horizontal="center" vertical="center"/>
      <protection locked="0"/>
    </xf>
    <xf numFmtId="0" fontId="15" fillId="0" borderId="18" xfId="6" applyFont="1" applyBorder="1" applyAlignment="1" applyProtection="1">
      <alignment horizontal="center" vertical="center" wrapText="1"/>
      <protection locked="0"/>
    </xf>
    <xf numFmtId="0" fontId="15" fillId="0" borderId="0" xfId="6" applyFont="1" applyAlignment="1" applyProtection="1">
      <alignment horizontal="center" vertical="center"/>
      <protection locked="0"/>
    </xf>
    <xf numFmtId="0" fontId="15" fillId="0" borderId="74" xfId="6" applyFont="1" applyBorder="1" applyAlignment="1" applyProtection="1">
      <alignment horizontal="center" vertical="center"/>
      <protection locked="0"/>
    </xf>
    <xf numFmtId="0" fontId="41" fillId="0" borderId="25" xfId="6" applyFont="1" applyBorder="1" applyAlignment="1" applyProtection="1">
      <alignment horizontal="center" vertical="center"/>
      <protection locked="0"/>
    </xf>
    <xf numFmtId="0" fontId="41" fillId="0" borderId="24" xfId="6" applyFont="1" applyBorder="1" applyAlignment="1" applyProtection="1">
      <alignment horizontal="center" vertical="center"/>
      <protection locked="0"/>
    </xf>
    <xf numFmtId="184" fontId="41" fillId="0" borderId="73" xfId="5" applyNumberFormat="1" applyFont="1" applyFill="1" applyBorder="1" applyAlignment="1" applyProtection="1">
      <alignment horizontal="center" vertical="center"/>
      <protection locked="0"/>
    </xf>
    <xf numFmtId="184" fontId="41" fillId="0" borderId="0" xfId="5" applyNumberFormat="1" applyFont="1" applyFill="1" applyBorder="1" applyAlignment="1" applyProtection="1">
      <alignment horizontal="center" vertical="center"/>
      <protection locked="0"/>
    </xf>
    <xf numFmtId="184" fontId="41" fillId="0" borderId="74" xfId="5" applyNumberFormat="1" applyFont="1" applyFill="1" applyBorder="1" applyAlignment="1" applyProtection="1">
      <alignment horizontal="center" vertical="center"/>
      <protection locked="0"/>
    </xf>
    <xf numFmtId="176" fontId="15" fillId="0" borderId="25" xfId="6" applyNumberFormat="1" applyFont="1" applyBorder="1" applyAlignment="1" applyProtection="1">
      <alignment horizontal="left" vertical="center" wrapText="1"/>
      <protection locked="0"/>
    </xf>
    <xf numFmtId="176" fontId="15" fillId="0" borderId="23" xfId="6" applyNumberFormat="1" applyFont="1" applyBorder="1" applyAlignment="1" applyProtection="1">
      <alignment horizontal="left" vertical="center" wrapText="1"/>
      <protection locked="0"/>
    </xf>
    <xf numFmtId="176" fontId="15" fillId="0" borderId="26" xfId="6" applyNumberFormat="1" applyFont="1" applyBorder="1" applyAlignment="1" applyProtection="1">
      <alignment horizontal="left" vertical="center" wrapText="1"/>
      <protection locked="0"/>
    </xf>
    <xf numFmtId="0" fontId="38" fillId="0" borderId="22" xfId="6" applyFont="1" applyBorder="1" applyAlignment="1" applyProtection="1">
      <alignment horizontal="center" vertical="center"/>
      <protection locked="0"/>
    </xf>
    <xf numFmtId="0" fontId="38" fillId="0" borderId="23" xfId="6" applyFont="1" applyBorder="1" applyAlignment="1" applyProtection="1">
      <alignment horizontal="center" vertical="center"/>
      <protection locked="0"/>
    </xf>
    <xf numFmtId="0" fontId="38" fillId="0" borderId="24" xfId="6" applyFont="1" applyBorder="1" applyAlignment="1" applyProtection="1">
      <alignment horizontal="center" vertical="center"/>
      <protection locked="0"/>
    </xf>
    <xf numFmtId="184" fontId="41" fillId="0" borderId="56" xfId="5" applyNumberFormat="1" applyFont="1" applyFill="1" applyBorder="1" applyAlignment="1" applyProtection="1">
      <alignment horizontal="center" vertical="center"/>
      <protection locked="0"/>
    </xf>
    <xf numFmtId="184" fontId="41" fillId="0" borderId="43" xfId="5" applyNumberFormat="1" applyFont="1" applyFill="1" applyBorder="1" applyAlignment="1" applyProtection="1">
      <alignment horizontal="center" vertical="center"/>
      <protection locked="0"/>
    </xf>
    <xf numFmtId="184" fontId="41" fillId="0" borderId="44" xfId="5" applyNumberFormat="1" applyFont="1" applyFill="1" applyBorder="1" applyAlignment="1" applyProtection="1">
      <alignment horizontal="center" vertical="center"/>
      <protection locked="0"/>
    </xf>
    <xf numFmtId="0" fontId="6" fillId="4" borderId="60" xfId="6" applyFont="1" applyFill="1" applyBorder="1" applyAlignment="1">
      <alignment horizontal="center" vertical="center"/>
    </xf>
    <xf numFmtId="0" fontId="6" fillId="4" borderId="61" xfId="6" applyFont="1" applyFill="1" applyBorder="1" applyAlignment="1">
      <alignment horizontal="center" vertical="center"/>
    </xf>
    <xf numFmtId="0" fontId="6" fillId="4" borderId="91" xfId="6" applyFont="1" applyFill="1" applyBorder="1" applyAlignment="1">
      <alignment horizontal="center" vertical="center"/>
    </xf>
    <xf numFmtId="184" fontId="6" fillId="3" borderId="92" xfId="5" applyNumberFormat="1" applyFont="1" applyFill="1" applyBorder="1" applyAlignment="1" applyProtection="1">
      <alignment horizontal="center" vertical="center"/>
    </xf>
    <xf numFmtId="184" fontId="6" fillId="3" borderId="61" xfId="5" applyNumberFormat="1" applyFont="1" applyFill="1" applyBorder="1" applyAlignment="1" applyProtection="1">
      <alignment horizontal="center" vertical="center"/>
    </xf>
    <xf numFmtId="184" fontId="6" fillId="3" borderId="91" xfId="5" applyNumberFormat="1" applyFont="1" applyFill="1" applyBorder="1" applyAlignment="1" applyProtection="1">
      <alignment horizontal="center" vertical="center"/>
    </xf>
    <xf numFmtId="2" fontId="6" fillId="4" borderId="92" xfId="6" applyNumberFormat="1" applyFont="1" applyFill="1" applyBorder="1" applyAlignment="1">
      <alignment horizontal="center" vertical="center"/>
    </xf>
    <xf numFmtId="2" fontId="6" fillId="4" borderId="61" xfId="6" applyNumberFormat="1" applyFont="1" applyFill="1" applyBorder="1" applyAlignment="1">
      <alignment horizontal="center" vertical="center"/>
    </xf>
    <xf numFmtId="2" fontId="6" fillId="4" borderId="16" xfId="6" applyNumberFormat="1" applyFont="1" applyFill="1" applyBorder="1" applyAlignment="1">
      <alignment horizontal="center" vertical="center"/>
    </xf>
    <xf numFmtId="0" fontId="6" fillId="4" borderId="92" xfId="6" applyFont="1" applyFill="1" applyBorder="1" applyAlignment="1">
      <alignment horizontal="center" vertical="center"/>
    </xf>
    <xf numFmtId="40" fontId="6" fillId="3" borderId="92" xfId="5" applyNumberFormat="1" applyFont="1" applyFill="1" applyBorder="1" applyAlignment="1" applyProtection="1">
      <alignment horizontal="center" vertical="center"/>
    </xf>
    <xf numFmtId="40" fontId="6" fillId="3" borderId="61" xfId="5" applyNumberFormat="1" applyFont="1" applyFill="1" applyBorder="1" applyAlignment="1" applyProtection="1">
      <alignment horizontal="center" vertical="center"/>
    </xf>
    <xf numFmtId="40" fontId="6" fillId="3" borderId="16" xfId="5" applyNumberFormat="1" applyFont="1" applyFill="1" applyBorder="1" applyAlignment="1" applyProtection="1">
      <alignment horizontal="center" vertical="center"/>
    </xf>
    <xf numFmtId="0" fontId="38" fillId="0" borderId="27" xfId="6" applyFont="1" applyBorder="1" applyAlignment="1" applyProtection="1">
      <alignment horizontal="center" vertical="center"/>
      <protection locked="0"/>
    </xf>
    <xf numFmtId="0" fontId="38" fillId="0" borderId="28"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38" fontId="41" fillId="0" borderId="30" xfId="5" applyFont="1" applyFill="1" applyBorder="1" applyAlignment="1" applyProtection="1">
      <alignment horizontal="center" vertical="center"/>
      <protection locked="0"/>
    </xf>
    <xf numFmtId="38" fontId="41" fillId="0" borderId="28" xfId="5" applyFont="1" applyFill="1" applyBorder="1" applyAlignment="1" applyProtection="1">
      <alignment horizontal="center" vertical="center"/>
      <protection locked="0"/>
    </xf>
    <xf numFmtId="38" fontId="41" fillId="0" borderId="29" xfId="5" applyFont="1" applyFill="1" applyBorder="1" applyAlignment="1" applyProtection="1">
      <alignment horizontal="center" vertical="center"/>
      <protection locked="0"/>
    </xf>
    <xf numFmtId="181" fontId="41" fillId="0" borderId="93" xfId="6" applyNumberFormat="1" applyFont="1" applyBorder="1" applyAlignment="1" applyProtection="1">
      <alignment horizontal="center" vertical="center"/>
      <protection locked="0"/>
    </xf>
    <xf numFmtId="181" fontId="41" fillId="0" borderId="94" xfId="6" applyNumberFormat="1" applyFont="1" applyBorder="1" applyAlignment="1" applyProtection="1">
      <alignment horizontal="center" vertical="center"/>
      <protection locked="0"/>
    </xf>
    <xf numFmtId="181" fontId="41" fillId="0" borderId="95" xfId="6" applyNumberFormat="1" applyFont="1" applyBorder="1" applyAlignment="1" applyProtection="1">
      <alignment horizontal="center" vertical="center"/>
      <protection locked="0"/>
    </xf>
    <xf numFmtId="176" fontId="15" fillId="0" borderId="56" xfId="6" applyNumberFormat="1" applyFont="1" applyBorder="1" applyAlignment="1" applyProtection="1">
      <alignment horizontal="left" vertical="center"/>
      <protection locked="0"/>
    </xf>
    <xf numFmtId="176" fontId="15" fillId="0" borderId="43" xfId="6" applyNumberFormat="1" applyFont="1" applyBorder="1" applyAlignment="1" applyProtection="1">
      <alignment horizontal="left" vertical="center"/>
      <protection locked="0"/>
    </xf>
    <xf numFmtId="176" fontId="15" fillId="0" borderId="57" xfId="6" applyNumberFormat="1" applyFont="1" applyBorder="1" applyAlignment="1" applyProtection="1">
      <alignment horizontal="left" vertical="center"/>
      <protection locked="0"/>
    </xf>
    <xf numFmtId="0" fontId="38" fillId="9" borderId="0" xfId="6" applyFont="1" applyFill="1" applyAlignment="1" applyProtection="1">
      <alignment horizontal="left" vertical="top" wrapText="1"/>
      <protection locked="0"/>
    </xf>
    <xf numFmtId="0" fontId="20" fillId="0" borderId="0" xfId="6" applyFont="1" applyAlignment="1" applyProtection="1">
      <alignment horizontal="center" vertical="center" wrapText="1"/>
      <protection locked="0"/>
    </xf>
    <xf numFmtId="2" fontId="6" fillId="3" borderId="54" xfId="6" applyNumberFormat="1" applyFont="1" applyFill="1" applyBorder="1" applyAlignment="1">
      <alignment horizontal="center" vertical="center"/>
    </xf>
    <xf numFmtId="2" fontId="6" fillId="3" borderId="35" xfId="6" applyNumberFormat="1" applyFont="1" applyFill="1" applyBorder="1" applyAlignment="1">
      <alignment horizontal="center" vertical="center"/>
    </xf>
    <xf numFmtId="2" fontId="6" fillId="3" borderId="55" xfId="6" applyNumberFormat="1" applyFont="1" applyFill="1" applyBorder="1" applyAlignment="1">
      <alignment horizontal="center" vertical="center"/>
    </xf>
    <xf numFmtId="0" fontId="13" fillId="4" borderId="21" xfId="6" applyFont="1" applyFill="1" applyBorder="1" applyAlignment="1">
      <alignment horizontal="center" vertical="center" wrapText="1"/>
    </xf>
    <xf numFmtId="0" fontId="13" fillId="4" borderId="20" xfId="6" applyFont="1" applyFill="1" applyBorder="1" applyAlignment="1">
      <alignment horizontal="center" vertical="center" wrapText="1"/>
    </xf>
    <xf numFmtId="0" fontId="12" fillId="4" borderId="21" xfId="6" applyFont="1" applyFill="1" applyBorder="1" applyAlignment="1">
      <alignment horizontal="center" vertical="center" wrapText="1"/>
    </xf>
    <xf numFmtId="0" fontId="12" fillId="4" borderId="11" xfId="6" applyFont="1" applyFill="1" applyBorder="1" applyAlignment="1">
      <alignment horizontal="center" vertical="center" wrapText="1"/>
    </xf>
    <xf numFmtId="0" fontId="12" fillId="4" borderId="12" xfId="6" applyFont="1" applyFill="1" applyBorder="1" applyAlignment="1">
      <alignment horizontal="center" vertical="center" wrapText="1"/>
    </xf>
    <xf numFmtId="0" fontId="38" fillId="0" borderId="10" xfId="6" applyFont="1" applyBorder="1" applyAlignment="1" applyProtection="1">
      <alignment horizontal="center" vertical="center"/>
      <protection locked="0"/>
    </xf>
    <xf numFmtId="0" fontId="38" fillId="0" borderId="11" xfId="6"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176" fontId="6" fillId="3" borderId="92" xfId="6" applyNumberFormat="1" applyFont="1" applyFill="1" applyBorder="1" applyAlignment="1">
      <alignment horizontal="center" vertical="center"/>
    </xf>
    <xf numFmtId="176" fontId="6" fillId="3" borderId="61" xfId="6" applyNumberFormat="1" applyFont="1" applyFill="1" applyBorder="1" applyAlignment="1">
      <alignment horizontal="center" vertical="center"/>
    </xf>
    <xf numFmtId="176" fontId="6" fillId="3" borderId="91" xfId="6" applyNumberFormat="1" applyFont="1" applyFill="1" applyBorder="1" applyAlignment="1">
      <alignment horizontal="center" vertical="center"/>
    </xf>
    <xf numFmtId="2" fontId="6" fillId="3" borderId="56" xfId="6" applyNumberFormat="1" applyFont="1" applyFill="1" applyBorder="1" applyAlignment="1">
      <alignment horizontal="center" vertical="center"/>
    </xf>
    <xf numFmtId="2" fontId="6" fillId="3" borderId="43" xfId="6" applyNumberFormat="1" applyFont="1" applyFill="1" applyBorder="1" applyAlignment="1">
      <alignment horizontal="center" vertical="center"/>
    </xf>
    <xf numFmtId="2" fontId="6" fillId="3" borderId="57" xfId="6" applyNumberFormat="1" applyFont="1" applyFill="1" applyBorder="1" applyAlignment="1">
      <alignment horizontal="center" vertical="center"/>
    </xf>
    <xf numFmtId="186" fontId="41" fillId="0" borderId="30" xfId="6" applyNumberFormat="1" applyFont="1" applyBorder="1" applyAlignment="1" applyProtection="1">
      <alignment horizontal="center" vertical="center"/>
      <protection locked="0"/>
    </xf>
    <xf numFmtId="186" fontId="41" fillId="0" borderId="28" xfId="6" applyNumberFormat="1" applyFont="1" applyBorder="1" applyAlignment="1" applyProtection="1">
      <alignment horizontal="center" vertical="center"/>
      <protection locked="0"/>
    </xf>
    <xf numFmtId="186" fontId="41" fillId="0" borderId="29" xfId="6" applyNumberFormat="1" applyFont="1" applyBorder="1" applyAlignment="1" applyProtection="1">
      <alignment horizontal="center" vertical="center"/>
      <protection locked="0"/>
    </xf>
    <xf numFmtId="0" fontId="12" fillId="0" borderId="33"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2" fillId="0" borderId="32" xfId="0" applyFont="1" applyBorder="1" applyAlignment="1" applyProtection="1">
      <alignment horizontal="left" vertical="top"/>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74"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3" fillId="0" borderId="21"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4" fillId="0" borderId="11"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74"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53" xfId="0" applyFont="1" applyBorder="1" applyAlignment="1" applyProtection="1">
      <alignment horizontal="left" vertical="top"/>
      <protection locked="0"/>
    </xf>
    <xf numFmtId="0" fontId="12" fillId="0" borderId="64" xfId="0" applyFont="1" applyBorder="1" applyAlignment="1" applyProtection="1">
      <alignment horizontal="left" vertical="top"/>
      <protection locked="0"/>
    </xf>
    <xf numFmtId="0" fontId="12" fillId="0" borderId="87" xfId="0" applyFont="1" applyBorder="1" applyAlignment="1" applyProtection="1">
      <alignment horizontal="left" vertical="top"/>
      <protection locked="0"/>
    </xf>
    <xf numFmtId="0" fontId="12" fillId="0" borderId="38" xfId="0" applyFont="1" applyBorder="1" applyAlignment="1" applyProtection="1">
      <alignment horizontal="left" vertical="top"/>
      <protection locked="0"/>
    </xf>
    <xf numFmtId="0" fontId="12" fillId="0" borderId="62" xfId="0" applyFont="1" applyBorder="1" applyAlignment="1" applyProtection="1">
      <alignment horizontal="left" vertical="top"/>
      <protection locked="0"/>
    </xf>
    <xf numFmtId="0" fontId="12" fillId="0" borderId="90" xfId="0" applyFont="1" applyBorder="1" applyAlignment="1" applyProtection="1">
      <alignment horizontal="left" vertical="top"/>
      <protection locked="0"/>
    </xf>
    <xf numFmtId="0" fontId="14" fillId="0" borderId="30"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39" fillId="0" borderId="21"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39" fillId="0" borderId="25" xfId="0" applyFont="1" applyBorder="1" applyAlignment="1" applyProtection="1">
      <alignment horizontal="center" vertical="center" wrapText="1"/>
      <protection locked="0"/>
    </xf>
    <xf numFmtId="0" fontId="39" fillId="0" borderId="23" xfId="0" applyFont="1" applyBorder="1" applyAlignment="1" applyProtection="1">
      <alignment horizontal="center" vertical="center" wrapText="1"/>
      <protection locked="0"/>
    </xf>
    <xf numFmtId="0" fontId="39" fillId="0" borderId="20" xfId="0" applyFont="1" applyBorder="1" applyAlignment="1" applyProtection="1">
      <alignment horizontal="center" vertical="center" wrapText="1"/>
      <protection locked="0"/>
    </xf>
    <xf numFmtId="0" fontId="39" fillId="0" borderId="24"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13" fillId="0" borderId="45" xfId="0" applyFont="1" applyBorder="1" applyAlignment="1" applyProtection="1">
      <alignment horizontal="center" vertical="center"/>
      <protection locked="0"/>
    </xf>
    <xf numFmtId="182" fontId="12" fillId="0" borderId="70" xfId="0" applyNumberFormat="1" applyFont="1" applyBorder="1" applyAlignment="1" applyProtection="1">
      <alignment horizontal="center" vertical="center"/>
      <protection locked="0"/>
    </xf>
    <xf numFmtId="182" fontId="12" fillId="0" borderId="71" xfId="0" applyNumberFormat="1" applyFont="1" applyBorder="1" applyAlignment="1" applyProtection="1">
      <alignment horizontal="center" vertical="center"/>
      <protection locked="0"/>
    </xf>
    <xf numFmtId="182" fontId="12" fillId="0" borderId="47" xfId="0" applyNumberFormat="1" applyFont="1" applyBorder="1" applyAlignment="1" applyProtection="1">
      <alignment horizontal="center" vertical="center"/>
      <protection locked="0"/>
    </xf>
    <xf numFmtId="182" fontId="12" fillId="0" borderId="48" xfId="0" applyNumberFormat="1"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182" fontId="12" fillId="0" borderId="45" xfId="0" applyNumberFormat="1" applyFont="1" applyBorder="1" applyAlignment="1" applyProtection="1">
      <alignment horizontal="center" vertical="center"/>
      <protection locked="0"/>
    </xf>
    <xf numFmtId="182" fontId="12" fillId="0" borderId="46" xfId="0" applyNumberFormat="1"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45"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39" fillId="0" borderId="73"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74" xfId="0" applyFont="1" applyBorder="1" applyAlignment="1" applyProtection="1">
      <alignment horizontal="left" vertical="center" wrapText="1"/>
      <protection locked="0"/>
    </xf>
    <xf numFmtId="0" fontId="39" fillId="0" borderId="25" xfId="0"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4" xfId="0" applyFont="1" applyBorder="1" applyAlignment="1" applyProtection="1">
      <alignment horizontal="left" vertical="center" wrapText="1"/>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2" fillId="0" borderId="73"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9" fillId="0" borderId="18"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4" fillId="0" borderId="56"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protection locked="0"/>
    </xf>
    <xf numFmtId="178" fontId="12" fillId="0" borderId="30" xfId="0" applyNumberFormat="1" applyFont="1" applyBorder="1" applyAlignment="1" applyProtection="1">
      <alignment horizontal="center" vertical="center"/>
      <protection locked="0"/>
    </xf>
    <xf numFmtId="178" fontId="12" fillId="0" borderId="28" xfId="0" applyNumberFormat="1" applyFont="1" applyBorder="1" applyAlignment="1" applyProtection="1">
      <alignment horizontal="center" vertical="center"/>
      <protection locked="0"/>
    </xf>
    <xf numFmtId="178" fontId="12" fillId="0" borderId="31" xfId="0" applyNumberFormat="1" applyFont="1" applyBorder="1" applyAlignment="1" applyProtection="1">
      <alignment horizontal="center" vertical="center"/>
      <protection locked="0"/>
    </xf>
    <xf numFmtId="178" fontId="12" fillId="0" borderId="33" xfId="0" applyNumberFormat="1" applyFont="1" applyBorder="1" applyAlignment="1" applyProtection="1">
      <alignment horizontal="center" vertical="center"/>
      <protection locked="0"/>
    </xf>
    <xf numFmtId="178" fontId="12" fillId="0" borderId="14" xfId="0" applyNumberFormat="1" applyFont="1" applyBorder="1" applyAlignment="1" applyProtection="1">
      <alignment horizontal="center" vertical="center"/>
      <protection locked="0"/>
    </xf>
    <xf numFmtId="178" fontId="12" fillId="0" borderId="15"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181" fontId="12" fillId="0" borderId="37" xfId="4" applyNumberFormat="1" applyFont="1" applyFill="1" applyBorder="1" applyAlignment="1" applyProtection="1">
      <alignment horizontal="center" vertical="center"/>
      <protection locked="0"/>
    </xf>
    <xf numFmtId="181" fontId="12" fillId="0" borderId="38" xfId="4" applyNumberFormat="1" applyFont="1" applyFill="1" applyBorder="1" applyAlignment="1" applyProtection="1">
      <alignment horizontal="center" vertical="center"/>
      <protection locked="0"/>
    </xf>
    <xf numFmtId="181" fontId="12" fillId="0" borderId="45" xfId="4" applyNumberFormat="1" applyFont="1" applyFill="1" applyBorder="1" applyAlignment="1" applyProtection="1">
      <alignment horizontal="center" vertical="center"/>
      <protection locked="0"/>
    </xf>
    <xf numFmtId="181" fontId="12" fillId="0" borderId="46" xfId="4" applyNumberFormat="1" applyFont="1" applyFill="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66"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178" fontId="12" fillId="0" borderId="45" xfId="0" applyNumberFormat="1" applyFont="1" applyBorder="1" applyAlignment="1" applyProtection="1">
      <alignment horizontal="center" vertical="center"/>
      <protection locked="0"/>
    </xf>
    <xf numFmtId="178" fontId="12" fillId="0" borderId="46" xfId="0" applyNumberFormat="1" applyFont="1" applyBorder="1" applyAlignment="1" applyProtection="1">
      <alignment horizontal="center" vertical="center"/>
      <protection locked="0"/>
    </xf>
    <xf numFmtId="0" fontId="13" fillId="0" borderId="45" xfId="0" applyFont="1" applyBorder="1" applyAlignment="1" applyProtection="1">
      <alignment horizontal="left" vertical="center" wrapText="1"/>
      <protection locked="0"/>
    </xf>
    <xf numFmtId="0" fontId="12" fillId="0" borderId="11"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3" fillId="0" borderId="30"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73"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7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3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67"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3" fillId="0" borderId="65" xfId="0" applyFont="1" applyBorder="1" applyAlignment="1" applyProtection="1">
      <alignment horizontal="center" vertical="center"/>
      <protection locked="0"/>
    </xf>
    <xf numFmtId="182" fontId="12" fillId="0" borderId="11" xfId="0" applyNumberFormat="1" applyFont="1" applyBorder="1" applyAlignment="1" applyProtection="1">
      <alignment horizontal="center" vertical="center"/>
      <protection locked="0"/>
    </xf>
    <xf numFmtId="182" fontId="12" fillId="0" borderId="12" xfId="0" applyNumberFormat="1" applyFont="1" applyBorder="1" applyAlignment="1" applyProtection="1">
      <alignment horizontal="center" vertical="center"/>
      <protection locked="0"/>
    </xf>
    <xf numFmtId="182" fontId="12" fillId="0" borderId="23" xfId="0" applyNumberFormat="1" applyFont="1" applyBorder="1" applyAlignment="1" applyProtection="1">
      <alignment horizontal="center" vertical="center"/>
      <protection locked="0"/>
    </xf>
    <xf numFmtId="182" fontId="12" fillId="0" borderId="26" xfId="0" applyNumberFormat="1" applyFont="1" applyBorder="1" applyAlignment="1" applyProtection="1">
      <alignment horizontal="center" vertical="center"/>
      <protection locked="0"/>
    </xf>
    <xf numFmtId="0" fontId="12" fillId="0" borderId="5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2" fillId="0" borderId="58" xfId="0" applyFont="1" applyBorder="1" applyAlignment="1" applyProtection="1">
      <alignment horizontal="center" vertical="center" shrinkToFit="1"/>
      <protection locked="0"/>
    </xf>
    <xf numFmtId="0" fontId="12" fillId="0" borderId="50" xfId="0" applyFont="1" applyBorder="1" applyAlignment="1" applyProtection="1">
      <alignment horizontal="center" vertical="center" shrinkToFit="1"/>
      <protection locked="0"/>
    </xf>
    <xf numFmtId="0" fontId="13" fillId="0" borderId="37" xfId="0" applyFont="1" applyBorder="1" applyAlignment="1" applyProtection="1">
      <alignment vertical="center" wrapText="1"/>
      <protection locked="0"/>
    </xf>
    <xf numFmtId="0" fontId="13" fillId="0" borderId="45" xfId="0" applyFont="1" applyBorder="1" applyAlignment="1" applyProtection="1">
      <alignment vertical="center" wrapText="1"/>
      <protection locked="0"/>
    </xf>
    <xf numFmtId="0" fontId="13" fillId="0" borderId="70"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176" fontId="12" fillId="0" borderId="70" xfId="0" applyNumberFormat="1" applyFont="1" applyBorder="1" applyAlignment="1" applyProtection="1">
      <alignment horizontal="center" vertical="center"/>
      <protection locked="0"/>
    </xf>
    <xf numFmtId="176" fontId="12" fillId="0" borderId="47" xfId="0" applyNumberFormat="1" applyFont="1" applyBorder="1" applyAlignment="1" applyProtection="1">
      <alignment horizontal="center" vertical="center"/>
      <protection locked="0"/>
    </xf>
    <xf numFmtId="0" fontId="13" fillId="0" borderId="30"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7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9"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7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31" fillId="0" borderId="0" xfId="0" applyFont="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40" fontId="7" fillId="6" borderId="11" xfId="5" applyNumberFormat="1" applyFont="1" applyFill="1" applyBorder="1" applyAlignment="1" applyProtection="1">
      <alignment horizontal="center" vertical="center" wrapText="1"/>
    </xf>
    <xf numFmtId="40" fontId="7" fillId="6" borderId="12" xfId="5" applyNumberFormat="1" applyFont="1" applyFill="1" applyBorder="1" applyAlignment="1" applyProtection="1">
      <alignment horizontal="center" vertical="center" wrapText="1"/>
    </xf>
    <xf numFmtId="40" fontId="7" fillId="6" borderId="14" xfId="5" applyNumberFormat="1" applyFont="1" applyFill="1" applyBorder="1" applyAlignment="1" applyProtection="1">
      <alignment horizontal="center" vertical="center" wrapText="1"/>
    </xf>
    <xf numFmtId="40" fontId="7" fillId="6" borderId="15" xfId="5" applyNumberFormat="1"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2" fillId="0" borderId="29" xfId="0" applyFont="1" applyBorder="1" applyAlignment="1" applyProtection="1">
      <alignment horizontal="left" vertical="center"/>
      <protection locked="0"/>
    </xf>
    <xf numFmtId="0" fontId="12" fillId="0" borderId="46"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53"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2" fillId="0" borderId="2"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52" fillId="0" borderId="5" xfId="0" applyFont="1" applyBorder="1" applyAlignment="1" applyProtection="1">
      <alignment horizontal="center" vertical="center" wrapText="1"/>
      <protection locked="0"/>
    </xf>
    <xf numFmtId="0" fontId="52" fillId="0" borderId="6"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0" fontId="52" fillId="0" borderId="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4" fillId="0" borderId="2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2" fillId="0" borderId="11" xfId="0" applyFont="1" applyBorder="1" applyProtection="1">
      <alignment vertical="center"/>
      <protection locked="0"/>
    </xf>
    <xf numFmtId="0" fontId="12" fillId="0" borderId="20" xfId="0" applyFont="1" applyBorder="1" applyProtection="1">
      <alignment vertical="center"/>
      <protection locked="0"/>
    </xf>
    <xf numFmtId="0" fontId="12" fillId="0" borderId="23" xfId="0" applyFont="1" applyBorder="1" applyProtection="1">
      <alignment vertical="center"/>
      <protection locked="0"/>
    </xf>
    <xf numFmtId="0" fontId="12" fillId="0" borderId="24" xfId="0" applyFont="1" applyBorder="1" applyProtection="1">
      <alignment vertical="center"/>
      <protection locked="0"/>
    </xf>
    <xf numFmtId="0" fontId="12" fillId="0" borderId="21"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72"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62" xfId="0" applyFont="1" applyBorder="1" applyAlignment="1" applyProtection="1">
      <alignment horizontal="center" vertical="center" shrinkToFit="1"/>
      <protection locked="0"/>
    </xf>
    <xf numFmtId="0" fontId="11" fillId="0" borderId="0" xfId="0" applyFont="1" applyAlignment="1" applyProtection="1">
      <alignment horizontal="left" vertical="center" wrapText="1"/>
      <protection locked="0"/>
    </xf>
    <xf numFmtId="0" fontId="7" fillId="0" borderId="11"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2" fillId="0" borderId="16" xfId="0" applyFont="1" applyBorder="1" applyAlignment="1" applyProtection="1">
      <alignment horizontal="center" vertical="center"/>
      <protection locked="0"/>
    </xf>
    <xf numFmtId="38" fontId="7" fillId="0" borderId="11" xfId="5" applyFont="1" applyBorder="1" applyAlignment="1" applyProtection="1">
      <alignment horizontal="center" vertical="center" wrapText="1"/>
      <protection locked="0"/>
    </xf>
    <xf numFmtId="38" fontId="7" fillId="0" borderId="12" xfId="5" applyFont="1" applyBorder="1" applyAlignment="1" applyProtection="1">
      <alignment horizontal="center" vertical="center" wrapText="1"/>
      <protection locked="0"/>
    </xf>
    <xf numFmtId="38" fontId="7" fillId="0" borderId="14" xfId="5" applyFont="1" applyBorder="1" applyAlignment="1" applyProtection="1">
      <alignment horizontal="center" vertical="center" wrapText="1"/>
      <protection locked="0"/>
    </xf>
    <xf numFmtId="38" fontId="7" fillId="0" borderId="15" xfId="5" applyFont="1" applyBorder="1" applyAlignment="1" applyProtection="1">
      <alignment horizontal="center" vertical="center" wrapText="1"/>
      <protection locked="0"/>
    </xf>
    <xf numFmtId="0" fontId="14" fillId="0" borderId="7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2" fillId="0" borderId="5" xfId="0" applyFont="1" applyBorder="1" applyProtection="1">
      <alignment vertical="center"/>
      <protection locked="0"/>
    </xf>
    <xf numFmtId="0" fontId="12" fillId="0" borderId="68" xfId="0" applyFont="1" applyBorder="1" applyProtection="1">
      <alignment vertical="center"/>
      <protection locked="0"/>
    </xf>
    <xf numFmtId="0" fontId="13" fillId="0" borderId="40"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3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2" fillId="0" borderId="7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30"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3" fillId="0" borderId="5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176" fontId="14" fillId="0" borderId="73" xfId="0" applyNumberFormat="1" applyFont="1" applyBorder="1" applyAlignment="1" applyProtection="1">
      <alignment horizontal="center" vertical="center"/>
      <protection locked="0"/>
    </xf>
    <xf numFmtId="176" fontId="14" fillId="0" borderId="0" xfId="0" applyNumberFormat="1" applyFont="1" applyAlignment="1" applyProtection="1">
      <alignment horizontal="center" vertical="center"/>
      <protection locked="0"/>
    </xf>
    <xf numFmtId="176" fontId="14" fillId="0" borderId="28" xfId="0" applyNumberFormat="1" applyFont="1" applyBorder="1" applyAlignment="1" applyProtection="1">
      <alignment horizontal="center" vertical="center"/>
      <protection locked="0"/>
    </xf>
    <xf numFmtId="176" fontId="14" fillId="0" borderId="31" xfId="0" applyNumberFormat="1" applyFont="1" applyBorder="1" applyAlignment="1" applyProtection="1">
      <alignment horizontal="center" vertical="center"/>
      <protection locked="0"/>
    </xf>
    <xf numFmtId="176" fontId="14" fillId="0" borderId="33" xfId="0" applyNumberFormat="1" applyFont="1" applyBorder="1" applyAlignment="1" applyProtection="1">
      <alignment horizontal="center" vertical="center"/>
      <protection locked="0"/>
    </xf>
    <xf numFmtId="176" fontId="14" fillId="0" borderId="14" xfId="0" applyNumberFormat="1" applyFont="1" applyBorder="1" applyAlignment="1" applyProtection="1">
      <alignment horizontal="center" vertical="center"/>
      <protection locked="0"/>
    </xf>
    <xf numFmtId="176" fontId="14" fillId="0" borderId="15"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2" fillId="0" borderId="51" xfId="0" applyFont="1" applyBorder="1" applyAlignment="1" applyProtection="1">
      <alignment horizontal="center" vertical="center" shrinkToFit="1"/>
      <protection locked="0"/>
    </xf>
    <xf numFmtId="0" fontId="7" fillId="0" borderId="0" xfId="0" applyFont="1" applyAlignment="1" applyProtection="1">
      <alignment horizontal="left" vertical="center" wrapText="1"/>
      <protection locked="0"/>
    </xf>
    <xf numFmtId="177" fontId="12" fillId="0" borderId="30" xfId="0" applyNumberFormat="1" applyFont="1" applyBorder="1" applyAlignment="1" applyProtection="1">
      <alignment horizontal="center" vertical="center" wrapText="1"/>
      <protection locked="0"/>
    </xf>
    <xf numFmtId="177" fontId="12" fillId="0" borderId="28" xfId="0" applyNumberFormat="1" applyFont="1" applyBorder="1" applyAlignment="1" applyProtection="1">
      <alignment horizontal="center" vertical="center" wrapText="1"/>
      <protection locked="0"/>
    </xf>
    <xf numFmtId="177" fontId="12" fillId="0" borderId="31" xfId="0" applyNumberFormat="1" applyFont="1" applyBorder="1" applyAlignment="1" applyProtection="1">
      <alignment horizontal="center" vertical="center" wrapText="1"/>
      <protection locked="0"/>
    </xf>
    <xf numFmtId="177" fontId="12" fillId="0" borderId="33" xfId="0" applyNumberFormat="1" applyFont="1" applyBorder="1" applyAlignment="1" applyProtection="1">
      <alignment horizontal="center" vertical="center" wrapText="1"/>
      <protection locked="0"/>
    </xf>
    <xf numFmtId="177" fontId="12" fillId="0" borderId="14" xfId="0" applyNumberFormat="1" applyFont="1" applyBorder="1" applyAlignment="1" applyProtection="1">
      <alignment horizontal="center" vertical="center" wrapText="1"/>
      <protection locked="0"/>
    </xf>
    <xf numFmtId="177" fontId="12" fillId="0" borderId="15" xfId="0" applyNumberFormat="1" applyFont="1" applyBorder="1" applyAlignment="1" applyProtection="1">
      <alignment horizontal="center" vertical="center" wrapText="1"/>
      <protection locked="0"/>
    </xf>
    <xf numFmtId="0" fontId="13" fillId="0" borderId="71" xfId="0" applyFont="1" applyBorder="1" applyAlignment="1" applyProtection="1">
      <alignment horizontal="center" vertical="center"/>
      <protection locked="0"/>
    </xf>
    <xf numFmtId="38" fontId="12" fillId="0" borderId="30" xfId="5" applyFont="1" applyFill="1" applyBorder="1" applyAlignment="1" applyProtection="1">
      <alignment horizontal="center" vertical="center"/>
      <protection locked="0"/>
    </xf>
    <xf numFmtId="38" fontId="12" fillId="0" borderId="28" xfId="5" applyFont="1" applyFill="1" applyBorder="1" applyAlignment="1" applyProtection="1">
      <alignment horizontal="center" vertical="center"/>
      <protection locked="0"/>
    </xf>
    <xf numFmtId="38" fontId="12" fillId="0" borderId="31" xfId="5" applyFont="1" applyFill="1" applyBorder="1" applyAlignment="1" applyProtection="1">
      <alignment horizontal="center" vertical="center"/>
      <protection locked="0"/>
    </xf>
    <xf numFmtId="38" fontId="12" fillId="0" borderId="33" xfId="5" applyFont="1" applyFill="1" applyBorder="1" applyAlignment="1" applyProtection="1">
      <alignment horizontal="center" vertical="center"/>
      <protection locked="0"/>
    </xf>
    <xf numFmtId="38" fontId="12" fillId="0" borderId="14" xfId="5" applyFont="1" applyFill="1" applyBorder="1" applyAlignment="1" applyProtection="1">
      <alignment horizontal="center" vertical="center"/>
      <protection locked="0"/>
    </xf>
    <xf numFmtId="38" fontId="12" fillId="0" borderId="15" xfId="5" applyFont="1" applyFill="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7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protection locked="0"/>
    </xf>
    <xf numFmtId="0" fontId="12" fillId="0" borderId="68"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3" fillId="0" borderId="7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90" xfId="0" applyFont="1" applyBorder="1" applyAlignment="1" applyProtection="1">
      <alignment horizontal="center" vertical="center"/>
      <protection locked="0"/>
    </xf>
    <xf numFmtId="0" fontId="12" fillId="0" borderId="7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72"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68" xfId="0" applyFont="1" applyBorder="1" applyAlignment="1" applyProtection="1">
      <alignment horizontal="left" vertical="top"/>
      <protection locked="0"/>
    </xf>
    <xf numFmtId="0" fontId="14" fillId="0" borderId="46" xfId="0" applyFont="1" applyBorder="1" applyAlignment="1" applyProtection="1">
      <alignment horizontal="left" vertical="center"/>
      <protection locked="0"/>
    </xf>
    <xf numFmtId="0" fontId="14" fillId="0" borderId="63" xfId="0" applyFont="1" applyBorder="1" applyAlignment="1" applyProtection="1">
      <alignment horizontal="left" vertical="center"/>
      <protection locked="0"/>
    </xf>
    <xf numFmtId="0" fontId="14" fillId="0" borderId="88" xfId="0" applyFont="1" applyBorder="1" applyAlignment="1" applyProtection="1">
      <alignment horizontal="left" vertical="center"/>
      <protection locked="0"/>
    </xf>
    <xf numFmtId="0" fontId="12" fillId="0" borderId="75"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protection locked="0"/>
    </xf>
    <xf numFmtId="0" fontId="12" fillId="0" borderId="44"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3" fillId="0" borderId="43"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12" fillId="0" borderId="27"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56" fontId="14" fillId="0" borderId="72" xfId="0" applyNumberFormat="1" applyFont="1" applyBorder="1" applyAlignment="1" applyProtection="1">
      <alignment horizontal="center" vertical="center" wrapText="1"/>
      <protection locked="0"/>
    </xf>
    <xf numFmtId="0" fontId="12" fillId="0" borderId="58" xfId="0" applyFont="1" applyBorder="1" applyAlignment="1" applyProtection="1">
      <alignment horizontal="left" vertical="top"/>
      <protection locked="0"/>
    </xf>
    <xf numFmtId="0" fontId="12" fillId="0" borderId="50" xfId="0" applyFont="1" applyBorder="1" applyAlignment="1" applyProtection="1">
      <alignment horizontal="left" vertical="top"/>
      <protection locked="0"/>
    </xf>
    <xf numFmtId="0" fontId="12" fillId="0" borderId="51" xfId="0" applyFont="1" applyBorder="1" applyAlignment="1" applyProtection="1">
      <alignment horizontal="left" vertical="top"/>
      <protection locked="0"/>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840">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none">
          <bgColor auto="1"/>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FFFF00"/>
        </patternFill>
      </fill>
    </dxf>
    <dxf>
      <fill>
        <patternFill>
          <bgColor rgb="FFFFFF00"/>
        </patternFill>
      </fill>
    </dxf>
    <dxf>
      <fill>
        <patternFill patternType="none">
          <bgColor auto="1"/>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s>
  <tableStyles count="0" defaultTableStyle="TableStyleMedium2" defaultPivotStyle="PivotStyleLight16"/>
  <colors>
    <mruColors>
      <color rgb="FFCCECFF"/>
      <color rgb="FFCCCCFF"/>
      <color rgb="FFE5E5FF"/>
      <color rgb="FFEBEBFF"/>
      <color rgb="FFEBFFFF"/>
      <color rgb="FFFF9999"/>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2</xdr:row>
      <xdr:rowOff>6348</xdr:rowOff>
    </xdr:from>
    <xdr:to>
      <xdr:col>10</xdr:col>
      <xdr:colOff>248115</xdr:colOff>
      <xdr:row>27</xdr:row>
      <xdr:rowOff>161924</xdr:rowOff>
    </xdr:to>
    <xdr:pic>
      <xdr:nvPicPr>
        <xdr:cNvPr id="2" name="図 1">
          <a:extLst>
            <a:ext uri="{FF2B5EF4-FFF2-40B4-BE49-F238E27FC236}">
              <a16:creationId xmlns:a16="http://schemas.microsoft.com/office/drawing/2014/main" id="{C9D20692-048A-E158-9DA6-60253E6DC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9650" y="368298"/>
          <a:ext cx="2867490" cy="6337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55C6CF8F-6245-4383-AAA7-12ECDFA578A4}"/>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659C5601-021C-43AF-B86C-D3F239FB5B15}"/>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ADD1499E-243E-47F4-8C33-C537E11A6F8E}"/>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EDCDA1BE-FA46-4E67-862E-88107737FBE3}"/>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22838E6A-B855-4581-A2BE-EEDE5ED7F31C}"/>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87BBCF26-5DBC-47A4-82E4-ADBAAD21E725}"/>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10C6ACF8-1718-41D4-B0E8-9D9ED48FA9F2}"/>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F1EDE773-5A49-4A16-B819-F5BBFF7A6526}"/>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B01BD22B-EC51-421E-96A9-0744A762A6ED}"/>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333F9B0A-285F-46EB-9056-274D3680D3F0}"/>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58</xdr:col>
      <xdr:colOff>95250</xdr:colOff>
      <xdr:row>0</xdr:row>
      <xdr:rowOff>38100</xdr:rowOff>
    </xdr:from>
    <xdr:to>
      <xdr:col>119</xdr:col>
      <xdr:colOff>9525</xdr:colOff>
      <xdr:row>92</xdr:row>
      <xdr:rowOff>76200</xdr:rowOff>
    </xdr:to>
    <xdr:pic>
      <xdr:nvPicPr>
        <xdr:cNvPr id="2" name="図 1">
          <a:extLst>
            <a:ext uri="{FF2B5EF4-FFF2-40B4-BE49-F238E27FC236}">
              <a16:creationId xmlns:a16="http://schemas.microsoft.com/office/drawing/2014/main" id="{00F8C78A-082C-EF48-219C-B9FE8F9A5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9350" y="38100"/>
          <a:ext cx="9791700" cy="1741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ACB6B3A0-5A8E-4877-AD55-90AE587059A1}"/>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3C3260CA-AEF0-4546-AB4E-49E7C16A8FF9}"/>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56</xdr:col>
      <xdr:colOff>99060</xdr:colOff>
      <xdr:row>0</xdr:row>
      <xdr:rowOff>106680</xdr:rowOff>
    </xdr:from>
    <xdr:to>
      <xdr:col>113</xdr:col>
      <xdr:colOff>29069</xdr:colOff>
      <xdr:row>258</xdr:row>
      <xdr:rowOff>73312</xdr:rowOff>
    </xdr:to>
    <xdr:sp macro="" textlink="">
      <xdr:nvSpPr>
        <xdr:cNvPr id="3073" name="AutoShape 1">
          <a:extLst>
            <a:ext uri="{FF2B5EF4-FFF2-40B4-BE49-F238E27FC236}">
              <a16:creationId xmlns:a16="http://schemas.microsoft.com/office/drawing/2014/main" id="{66C4F0C6-6A6A-9F62-F377-FDD55B4B45AD}"/>
            </a:ext>
          </a:extLst>
        </xdr:cNvPr>
        <xdr:cNvSpPr>
          <a:spLocks noChangeAspect="1" noChangeArrowheads="1"/>
        </xdr:cNvSpPr>
      </xdr:nvSpPr>
      <xdr:spPr bwMode="auto">
        <a:xfrm>
          <a:off x="6758940" y="106680"/>
          <a:ext cx="6446520" cy="4385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57</xdr:col>
      <xdr:colOff>47625</xdr:colOff>
      <xdr:row>0</xdr:row>
      <xdr:rowOff>19050</xdr:rowOff>
    </xdr:from>
    <xdr:to>
      <xdr:col>113</xdr:col>
      <xdr:colOff>104775</xdr:colOff>
      <xdr:row>75</xdr:row>
      <xdr:rowOff>19050</xdr:rowOff>
    </xdr:to>
    <xdr:pic>
      <xdr:nvPicPr>
        <xdr:cNvPr id="3" name="図 2">
          <a:extLst>
            <a:ext uri="{FF2B5EF4-FFF2-40B4-BE49-F238E27FC236}">
              <a16:creationId xmlns:a16="http://schemas.microsoft.com/office/drawing/2014/main" id="{B7D2AD64-431E-2C67-CE44-4120152E2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0925" y="19050"/>
          <a:ext cx="6991350" cy="1025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38100</xdr:colOff>
      <xdr:row>74</xdr:row>
      <xdr:rowOff>0</xdr:rowOff>
    </xdr:from>
    <xdr:to>
      <xdr:col>113</xdr:col>
      <xdr:colOff>95250</xdr:colOff>
      <xdr:row>134</xdr:row>
      <xdr:rowOff>38100</xdr:rowOff>
    </xdr:to>
    <xdr:pic>
      <xdr:nvPicPr>
        <xdr:cNvPr id="5" name="図 4">
          <a:extLst>
            <a:ext uri="{FF2B5EF4-FFF2-40B4-BE49-F238E27FC236}">
              <a16:creationId xmlns:a16="http://schemas.microsoft.com/office/drawing/2014/main" id="{FD8D23EE-D505-8EA5-B836-57ADC18C2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91400" y="10144125"/>
          <a:ext cx="6991350" cy="959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47626</xdr:colOff>
      <xdr:row>133</xdr:row>
      <xdr:rowOff>542925</xdr:rowOff>
    </xdr:from>
    <xdr:to>
      <xdr:col>113</xdr:col>
      <xdr:colOff>19051</xdr:colOff>
      <xdr:row>149</xdr:row>
      <xdr:rowOff>8142</xdr:rowOff>
    </xdr:to>
    <xdr:pic>
      <xdr:nvPicPr>
        <xdr:cNvPr id="6" name="図 5">
          <a:extLst>
            <a:ext uri="{FF2B5EF4-FFF2-40B4-BE49-F238E27FC236}">
              <a16:creationId xmlns:a16="http://schemas.microsoft.com/office/drawing/2014/main" id="{109F4FD7-FE76-956D-586B-689418A11D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24751" y="19602450"/>
          <a:ext cx="6781800" cy="3456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38100</xdr:colOff>
      <xdr:row>198</xdr:row>
      <xdr:rowOff>742949</xdr:rowOff>
    </xdr:from>
    <xdr:to>
      <xdr:col>113</xdr:col>
      <xdr:colOff>95250</xdr:colOff>
      <xdr:row>209</xdr:row>
      <xdr:rowOff>161924</xdr:rowOff>
    </xdr:to>
    <xdr:pic>
      <xdr:nvPicPr>
        <xdr:cNvPr id="12" name="図 11">
          <a:extLst>
            <a:ext uri="{FF2B5EF4-FFF2-40B4-BE49-F238E27FC236}">
              <a16:creationId xmlns:a16="http://schemas.microsoft.com/office/drawing/2014/main" id="{0C407BE3-BCEB-8B30-D8DD-EF5A1B98B85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15225" y="29194124"/>
          <a:ext cx="68675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57150</xdr:colOff>
      <xdr:row>209</xdr:row>
      <xdr:rowOff>209550</xdr:rowOff>
    </xdr:from>
    <xdr:to>
      <xdr:col>114</xdr:col>
      <xdr:colOff>1411</xdr:colOff>
      <xdr:row>232</xdr:row>
      <xdr:rowOff>1704975</xdr:rowOff>
    </xdr:to>
    <xdr:pic>
      <xdr:nvPicPr>
        <xdr:cNvPr id="13" name="図 12">
          <a:extLst>
            <a:ext uri="{FF2B5EF4-FFF2-40B4-BE49-F238E27FC236}">
              <a16:creationId xmlns:a16="http://schemas.microsoft.com/office/drawing/2014/main" id="{8563788F-8FA6-F22F-E916-AD2D9568E9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34275" y="31784925"/>
          <a:ext cx="6867525" cy="702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76201</xdr:colOff>
      <xdr:row>232</xdr:row>
      <xdr:rowOff>1638301</xdr:rowOff>
    </xdr:from>
    <xdr:to>
      <xdr:col>113</xdr:col>
      <xdr:colOff>9526</xdr:colOff>
      <xdr:row>269</xdr:row>
      <xdr:rowOff>110926</xdr:rowOff>
    </xdr:to>
    <xdr:pic>
      <xdr:nvPicPr>
        <xdr:cNvPr id="11" name="図 10">
          <a:extLst>
            <a:ext uri="{FF2B5EF4-FFF2-40B4-BE49-F238E27FC236}">
              <a16:creationId xmlns:a16="http://schemas.microsoft.com/office/drawing/2014/main" id="{55C3C401-8273-0461-0C3C-3C958792A4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53326" y="38747701"/>
          <a:ext cx="6743700" cy="488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26458</xdr:colOff>
      <xdr:row>148</xdr:row>
      <xdr:rowOff>69498</xdr:rowOff>
    </xdr:from>
    <xdr:to>
      <xdr:col>113</xdr:col>
      <xdr:colOff>20410</xdr:colOff>
      <xdr:row>198</xdr:row>
      <xdr:rowOff>707673</xdr:rowOff>
    </xdr:to>
    <xdr:pic>
      <xdr:nvPicPr>
        <xdr:cNvPr id="2" name="図 1">
          <a:extLst>
            <a:ext uri="{FF2B5EF4-FFF2-40B4-BE49-F238E27FC236}">
              <a16:creationId xmlns:a16="http://schemas.microsoft.com/office/drawing/2014/main" id="{B4235A0E-AD87-D622-E92D-9E96BBA5F52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49180" y="23663276"/>
          <a:ext cx="6202841" cy="6423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50800</xdr:colOff>
      <xdr:row>0</xdr:row>
      <xdr:rowOff>169334</xdr:rowOff>
    </xdr:from>
    <xdr:ext cx="6315620" cy="692690"/>
    <xdr:sp macro="" textlink="">
      <xdr:nvSpPr>
        <xdr:cNvPr id="9" name="テキスト ボックス 8">
          <a:extLst>
            <a:ext uri="{FF2B5EF4-FFF2-40B4-BE49-F238E27FC236}">
              <a16:creationId xmlns:a16="http://schemas.microsoft.com/office/drawing/2014/main" id="{CE372EA4-3442-4FC2-B5F1-B8B360CFE73B}"/>
            </a:ext>
          </a:extLst>
        </xdr:cNvPr>
        <xdr:cNvSpPr txBox="1"/>
      </xdr:nvSpPr>
      <xdr:spPr>
        <a:xfrm>
          <a:off x="50800" y="169334"/>
          <a:ext cx="6315620" cy="69269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補助事業全体の経費について記入してください。</a:t>
          </a:r>
          <a:endParaRPr kumimoji="1" lang="en-US" altLang="ja-JP" sz="1200" b="1">
            <a:solidFill>
              <a:srgbClr val="FF0000"/>
            </a:solidFill>
          </a:endParaRPr>
        </a:p>
        <a:p>
          <a:r>
            <a:rPr kumimoji="1" lang="ja-JP" altLang="en-US" sz="1200" b="1">
              <a:solidFill>
                <a:srgbClr val="FF0000"/>
              </a:solidFill>
            </a:rPr>
            <a:t>補助金所要額はハウスごとに上限額（</a:t>
          </a:r>
          <a:r>
            <a:rPr kumimoji="1" lang="en-US" altLang="ja-JP" sz="1200" b="1">
              <a:solidFill>
                <a:srgbClr val="FF0000"/>
              </a:solidFill>
            </a:rPr>
            <a:t>750</a:t>
          </a:r>
          <a:r>
            <a:rPr kumimoji="1" lang="ja-JP" altLang="en-US" sz="1200" b="1">
              <a:solidFill>
                <a:srgbClr val="FF0000"/>
              </a:solidFill>
            </a:rPr>
            <a:t>万円または</a:t>
          </a:r>
          <a:r>
            <a:rPr kumimoji="1" lang="en-US" altLang="ja-JP" sz="1200" b="1">
              <a:solidFill>
                <a:srgbClr val="FF0000"/>
              </a:solidFill>
              <a:latin typeface="+mn-lt"/>
            </a:rPr>
            <a:t>500</a:t>
          </a:r>
          <a:r>
            <a:rPr kumimoji="1" lang="ja-JP" altLang="en-US" sz="1200" b="1">
              <a:solidFill>
                <a:srgbClr val="FF0000"/>
              </a:solidFill>
            </a:rPr>
            <a:t>万円）が適用されるため、まずは（別紙）補助金所要額算出表にハウスごとの経費を記入してください。</a:t>
          </a:r>
        </a:p>
      </xdr:txBody>
    </xdr:sp>
    <xdr:clientData/>
  </xdr:oneCellAnchor>
  <xdr:twoCellAnchor editAs="oneCell">
    <xdr:from>
      <xdr:col>36</xdr:col>
      <xdr:colOff>142875</xdr:colOff>
      <xdr:row>1</xdr:row>
      <xdr:rowOff>219075</xdr:rowOff>
    </xdr:from>
    <xdr:to>
      <xdr:col>71</xdr:col>
      <xdr:colOff>173355</xdr:colOff>
      <xdr:row>49</xdr:row>
      <xdr:rowOff>388620</xdr:rowOff>
    </xdr:to>
    <xdr:pic>
      <xdr:nvPicPr>
        <xdr:cNvPr id="2" name="図 1">
          <a:extLst>
            <a:ext uri="{FF2B5EF4-FFF2-40B4-BE49-F238E27FC236}">
              <a16:creationId xmlns:a16="http://schemas.microsoft.com/office/drawing/2014/main" id="{A633445A-235A-C6A4-9DC8-CC96CBE2B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466725"/>
          <a:ext cx="6364605" cy="96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317500</xdr:colOff>
      <xdr:row>0</xdr:row>
      <xdr:rowOff>317500</xdr:rowOff>
    </xdr:from>
    <xdr:ext cx="10283371" cy="672010"/>
    <xdr:sp macro="" textlink="">
      <xdr:nvSpPr>
        <xdr:cNvPr id="2" name="テキスト ボックス 1">
          <a:extLst>
            <a:ext uri="{FF2B5EF4-FFF2-40B4-BE49-F238E27FC236}">
              <a16:creationId xmlns:a16="http://schemas.microsoft.com/office/drawing/2014/main" id="{4CE659DC-BE7D-433B-8821-A1FC363D54AF}"/>
            </a:ext>
          </a:extLst>
        </xdr:cNvPr>
        <xdr:cNvSpPr txBox="1"/>
      </xdr:nvSpPr>
      <xdr:spPr>
        <a:xfrm>
          <a:off x="596900" y="317500"/>
          <a:ext cx="10283371" cy="672010"/>
        </a:xfrm>
        <a:prstGeom prst="rect">
          <a:avLst/>
        </a:prstGeom>
        <a:solidFill>
          <a:schemeClr val="accent1">
            <a:lumMod val="20000"/>
            <a:lumOff val="80000"/>
          </a:schemeClr>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u="sng">
              <a:solidFill>
                <a:srgbClr val="FF0000"/>
              </a:solidFill>
              <a:latin typeface="+mn-ea"/>
              <a:ea typeface="+mn-ea"/>
            </a:rPr>
            <a:t>※</a:t>
          </a:r>
          <a:r>
            <a:rPr kumimoji="1" lang="ja-JP" altLang="en-US" sz="2400" b="1" u="sng">
              <a:solidFill>
                <a:srgbClr val="FF0000"/>
              </a:solidFill>
              <a:latin typeface="+mn-ea"/>
              <a:ea typeface="+mn-ea"/>
            </a:rPr>
            <a:t>注意　ハウスのサイズにより、記入する表が異なりますのでご注意ください。</a:t>
          </a:r>
          <a:endParaRPr kumimoji="1" lang="en-US" altLang="ja-JP" sz="2400" b="1" u="sng">
            <a:solidFill>
              <a:srgbClr val="FF0000"/>
            </a:solidFill>
            <a:latin typeface="+mn-ea"/>
            <a:ea typeface="+mn-ea"/>
          </a:endParaRPr>
        </a:p>
      </xdr:txBody>
    </xdr:sp>
    <xdr:clientData/>
  </xdr:oneCellAnchor>
  <xdr:twoCellAnchor editAs="oneCell">
    <xdr:from>
      <xdr:col>13</xdr:col>
      <xdr:colOff>274320</xdr:colOff>
      <xdr:row>1</xdr:row>
      <xdr:rowOff>213360</xdr:rowOff>
    </xdr:from>
    <xdr:to>
      <xdr:col>42</xdr:col>
      <xdr:colOff>106680</xdr:colOff>
      <xdr:row>62</xdr:row>
      <xdr:rowOff>38100</xdr:rowOff>
    </xdr:to>
    <xdr:pic>
      <xdr:nvPicPr>
        <xdr:cNvPr id="24" name="図 23">
          <a:extLst>
            <a:ext uri="{FF2B5EF4-FFF2-40B4-BE49-F238E27FC236}">
              <a16:creationId xmlns:a16="http://schemas.microsoft.com/office/drawing/2014/main" id="{3A912B45-D0E6-AFAA-B03D-664CFA2FD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79680" y="1600200"/>
          <a:ext cx="17510760" cy="20581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37</xdr:col>
      <xdr:colOff>85725</xdr:colOff>
      <xdr:row>2</xdr:row>
      <xdr:rowOff>152401</xdr:rowOff>
    </xdr:from>
    <xdr:to>
      <xdr:col>73</xdr:col>
      <xdr:colOff>0</xdr:colOff>
      <xdr:row>34</xdr:row>
      <xdr:rowOff>104776</xdr:rowOff>
    </xdr:to>
    <xdr:pic>
      <xdr:nvPicPr>
        <xdr:cNvPr id="3" name="図 2">
          <a:extLst>
            <a:ext uri="{FF2B5EF4-FFF2-40B4-BE49-F238E27FC236}">
              <a16:creationId xmlns:a16="http://schemas.microsoft.com/office/drawing/2014/main" id="{C3DBD50F-2F3B-DA8B-69D0-A5C1BAA2E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638176"/>
          <a:ext cx="7115175"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62FBE6F-8C7D-4F47-B881-E03973629C75}"/>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twoCellAnchor editAs="oneCell">
    <xdr:from>
      <xdr:col>65</xdr:col>
      <xdr:colOff>104775</xdr:colOff>
      <xdr:row>4</xdr:row>
      <xdr:rowOff>57150</xdr:rowOff>
    </xdr:from>
    <xdr:to>
      <xdr:col>134</xdr:col>
      <xdr:colOff>9525</xdr:colOff>
      <xdr:row>87</xdr:row>
      <xdr:rowOff>66675</xdr:rowOff>
    </xdr:to>
    <xdr:pic>
      <xdr:nvPicPr>
        <xdr:cNvPr id="2" name="図 1">
          <a:extLst>
            <a:ext uri="{FF2B5EF4-FFF2-40B4-BE49-F238E27FC236}">
              <a16:creationId xmlns:a16="http://schemas.microsoft.com/office/drawing/2014/main" id="{516601E0-596E-89AE-3B5D-1816D3FEF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514350"/>
          <a:ext cx="7791450" cy="957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9269</xdr:colOff>
      <xdr:row>18</xdr:row>
      <xdr:rowOff>66675</xdr:rowOff>
    </xdr:from>
    <xdr:to>
      <xdr:col>156</xdr:col>
      <xdr:colOff>81066</xdr:colOff>
      <xdr:row>33</xdr:row>
      <xdr:rowOff>0</xdr:rowOff>
    </xdr:to>
    <xdr:pic>
      <xdr:nvPicPr>
        <xdr:cNvPr id="5" name="図 4">
          <a:extLst>
            <a:ext uri="{FF2B5EF4-FFF2-40B4-BE49-F238E27FC236}">
              <a16:creationId xmlns:a16="http://schemas.microsoft.com/office/drawing/2014/main" id="{4881FCA0-CB67-43C0-B9C2-3B91112251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20594" y="2124075"/>
          <a:ext cx="3500797"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104775</xdr:colOff>
      <xdr:row>88</xdr:row>
      <xdr:rowOff>28575</xdr:rowOff>
    </xdr:from>
    <xdr:to>
      <xdr:col>134</xdr:col>
      <xdr:colOff>0</xdr:colOff>
      <xdr:row>143</xdr:row>
      <xdr:rowOff>38100</xdr:rowOff>
    </xdr:to>
    <xdr:pic>
      <xdr:nvPicPr>
        <xdr:cNvPr id="7" name="図 6">
          <a:extLst>
            <a:ext uri="{FF2B5EF4-FFF2-40B4-BE49-F238E27FC236}">
              <a16:creationId xmlns:a16="http://schemas.microsoft.com/office/drawing/2014/main" id="{13368A9E-EF39-E52A-7C59-2162690D56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8100" y="10163175"/>
          <a:ext cx="7667625" cy="741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98F5B531-AFC4-476A-99BF-167D940E68F6}"/>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D1DE97BD-FB43-4D8F-B434-0699442A7977}"/>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dimension ref="B1:G36"/>
  <sheetViews>
    <sheetView tabSelected="1" view="pageBreakPreview" zoomScale="90" zoomScaleNormal="90" zoomScaleSheetLayoutView="90" workbookViewId="0">
      <selection activeCell="C2" sqref="C2"/>
    </sheetView>
  </sheetViews>
  <sheetFormatPr defaultColWidth="8.90625" defaultRowHeight="13"/>
  <cols>
    <col min="1" max="1" width="1.36328125" style="59" customWidth="1"/>
    <col min="2" max="2" width="8.90625" style="59"/>
    <col min="3" max="3" width="66.90625" style="59" customWidth="1"/>
    <col min="4" max="4" width="17.1796875" style="60" customWidth="1"/>
    <col min="5" max="16384" width="8.90625" style="59"/>
  </cols>
  <sheetData>
    <row r="1" spans="2:7" ht="14">
      <c r="B1" s="63" t="s">
        <v>454</v>
      </c>
      <c r="G1" s="60" t="s">
        <v>365</v>
      </c>
    </row>
    <row r="2" spans="2:7" ht="14">
      <c r="B2" s="63"/>
    </row>
    <row r="3" spans="2:7" ht="19.399999999999999" customHeight="1">
      <c r="B3" s="64" t="s">
        <v>128</v>
      </c>
      <c r="C3" s="64" t="s">
        <v>129</v>
      </c>
      <c r="D3" s="64" t="s">
        <v>176</v>
      </c>
      <c r="E3" s="67" t="s">
        <v>149</v>
      </c>
    </row>
    <row r="4" spans="2:7" ht="19.399999999999999" customHeight="1">
      <c r="B4" s="65" t="s">
        <v>159</v>
      </c>
      <c r="C4" s="140" t="s">
        <v>457</v>
      </c>
      <c r="D4" s="217" t="s">
        <v>174</v>
      </c>
      <c r="E4" s="61"/>
    </row>
    <row r="5" spans="2:7" ht="19.399999999999999" customHeight="1">
      <c r="B5" s="65" t="s">
        <v>139</v>
      </c>
      <c r="C5" s="54" t="s">
        <v>377</v>
      </c>
      <c r="D5" s="218"/>
      <c r="E5" s="61"/>
    </row>
    <row r="6" spans="2:7" ht="19.399999999999999" customHeight="1">
      <c r="B6" s="65" t="s">
        <v>140</v>
      </c>
      <c r="C6" s="54" t="s">
        <v>378</v>
      </c>
      <c r="D6" s="218"/>
      <c r="E6" s="61"/>
    </row>
    <row r="7" spans="2:7" ht="19.399999999999999" customHeight="1">
      <c r="B7" s="65" t="s">
        <v>141</v>
      </c>
      <c r="C7" s="54" t="s">
        <v>379</v>
      </c>
      <c r="D7" s="218"/>
      <c r="E7" s="61"/>
    </row>
    <row r="8" spans="2:7" ht="19.399999999999999" customHeight="1">
      <c r="B8" s="65" t="s">
        <v>142</v>
      </c>
      <c r="C8" s="54" t="s">
        <v>380</v>
      </c>
      <c r="D8" s="218"/>
      <c r="E8" s="61"/>
    </row>
    <row r="9" spans="2:7" ht="19.399999999999999" customHeight="1">
      <c r="B9" s="65" t="s">
        <v>143</v>
      </c>
      <c r="C9" s="55" t="s">
        <v>381</v>
      </c>
      <c r="D9" s="219"/>
      <c r="E9" s="61"/>
    </row>
    <row r="10" spans="2:7" ht="19.399999999999999" customHeight="1">
      <c r="B10" s="65" t="s">
        <v>144</v>
      </c>
      <c r="C10" s="54" t="s">
        <v>130</v>
      </c>
      <c r="D10" s="66" t="s">
        <v>137</v>
      </c>
      <c r="E10" s="61"/>
    </row>
    <row r="11" spans="2:7" ht="19.399999999999999" customHeight="1">
      <c r="B11" s="65" t="s">
        <v>145</v>
      </c>
      <c r="C11" s="55" t="s">
        <v>197</v>
      </c>
      <c r="D11" s="61" t="s">
        <v>138</v>
      </c>
      <c r="E11" s="61"/>
    </row>
    <row r="12" spans="2:7" ht="19.399999999999999" customHeight="1">
      <c r="B12" s="65" t="s">
        <v>146</v>
      </c>
      <c r="C12" s="54" t="s">
        <v>185</v>
      </c>
      <c r="D12" s="61" t="s">
        <v>138</v>
      </c>
      <c r="E12" s="61"/>
    </row>
    <row r="13" spans="2:7" ht="19.399999999999999" customHeight="1">
      <c r="B13" s="65" t="s">
        <v>147</v>
      </c>
      <c r="C13" s="54" t="s">
        <v>382</v>
      </c>
      <c r="D13" s="61" t="s">
        <v>138</v>
      </c>
      <c r="E13" s="61"/>
    </row>
    <row r="14" spans="2:7" ht="19.399999999999999" customHeight="1">
      <c r="B14" s="65">
        <v>10</v>
      </c>
      <c r="C14" s="54" t="s">
        <v>160</v>
      </c>
      <c r="D14" s="61" t="s">
        <v>136</v>
      </c>
      <c r="E14" s="61"/>
    </row>
    <row r="15" spans="2:7" ht="19.399999999999999" customHeight="1">
      <c r="B15" s="65">
        <v>11</v>
      </c>
      <c r="C15" s="55" t="s">
        <v>161</v>
      </c>
      <c r="D15" s="73" t="s">
        <v>175</v>
      </c>
      <c r="E15" s="61"/>
    </row>
    <row r="16" spans="2:7" ht="19.399999999999999" customHeight="1">
      <c r="B16" s="204">
        <v>12</v>
      </c>
      <c r="C16" s="56" t="s">
        <v>195</v>
      </c>
      <c r="D16" s="205" t="s">
        <v>138</v>
      </c>
      <c r="E16" s="205"/>
    </row>
    <row r="17" spans="2:5" ht="19.399999999999999" customHeight="1">
      <c r="B17" s="204">
        <v>13</v>
      </c>
      <c r="C17" s="56" t="s">
        <v>162</v>
      </c>
      <c r="D17" s="205" t="s">
        <v>138</v>
      </c>
      <c r="E17" s="205"/>
    </row>
    <row r="18" spans="2:5" ht="19.399999999999999" customHeight="1">
      <c r="B18" s="214">
        <v>14</v>
      </c>
      <c r="C18" s="56" t="s">
        <v>163</v>
      </c>
      <c r="D18" s="205" t="s">
        <v>138</v>
      </c>
      <c r="E18" s="205"/>
    </row>
    <row r="19" spans="2:5" ht="19.399999999999999" customHeight="1">
      <c r="B19" s="215"/>
      <c r="C19" s="57" t="s">
        <v>164</v>
      </c>
      <c r="D19" s="205" t="s">
        <v>138</v>
      </c>
      <c r="E19" s="205"/>
    </row>
    <row r="20" spans="2:5" ht="19.399999999999999" customHeight="1">
      <c r="B20" s="216"/>
      <c r="C20" s="57" t="s">
        <v>165</v>
      </c>
      <c r="D20" s="205" t="s">
        <v>138</v>
      </c>
      <c r="E20" s="205"/>
    </row>
    <row r="21" spans="2:5" ht="19.399999999999999" customHeight="1">
      <c r="B21" s="204" t="s">
        <v>166</v>
      </c>
      <c r="C21" s="56" t="s">
        <v>131</v>
      </c>
      <c r="D21" s="205" t="s">
        <v>138</v>
      </c>
      <c r="E21" s="205"/>
    </row>
    <row r="22" spans="2:5" ht="19.399999999999999" customHeight="1">
      <c r="B22" s="204" t="s">
        <v>167</v>
      </c>
      <c r="C22" s="56" t="s">
        <v>132</v>
      </c>
      <c r="D22" s="205" t="s">
        <v>138</v>
      </c>
      <c r="E22" s="205"/>
    </row>
    <row r="23" spans="2:5" ht="28" customHeight="1">
      <c r="B23" s="204" t="s">
        <v>168</v>
      </c>
      <c r="C23" s="57" t="s">
        <v>133</v>
      </c>
      <c r="D23" s="205" t="s">
        <v>138</v>
      </c>
      <c r="E23" s="205"/>
    </row>
    <row r="24" spans="2:5" ht="19.399999999999999" customHeight="1">
      <c r="B24" s="204" t="s">
        <v>169</v>
      </c>
      <c r="C24" s="56" t="s">
        <v>134</v>
      </c>
      <c r="D24" s="205" t="s">
        <v>138</v>
      </c>
      <c r="E24" s="205"/>
    </row>
    <row r="25" spans="2:5" ht="18.75" customHeight="1">
      <c r="B25" s="204" t="s">
        <v>170</v>
      </c>
      <c r="C25" s="56" t="s">
        <v>148</v>
      </c>
      <c r="D25" s="205" t="s">
        <v>138</v>
      </c>
      <c r="E25" s="205"/>
    </row>
    <row r="26" spans="2:5" ht="28" customHeight="1">
      <c r="B26" s="204" t="s">
        <v>171</v>
      </c>
      <c r="C26" s="57" t="s">
        <v>135</v>
      </c>
      <c r="D26" s="205" t="s">
        <v>138</v>
      </c>
      <c r="E26" s="205"/>
    </row>
    <row r="27" spans="2:5" ht="18.75" customHeight="1">
      <c r="B27" s="204" t="s">
        <v>172</v>
      </c>
      <c r="C27" s="57" t="s">
        <v>301</v>
      </c>
      <c r="D27" s="205" t="s">
        <v>138</v>
      </c>
      <c r="E27" s="205"/>
    </row>
    <row r="28" spans="2:5" ht="19.399999999999999" customHeight="1">
      <c r="B28" s="65" t="s">
        <v>173</v>
      </c>
      <c r="C28" s="54" t="s">
        <v>387</v>
      </c>
      <c r="D28" s="206" t="s">
        <v>388</v>
      </c>
      <c r="E28" s="61"/>
    </row>
    <row r="29" spans="2:5" ht="22.5" customHeight="1">
      <c r="B29" s="58"/>
    </row>
    <row r="30" spans="2:5">
      <c r="B30" s="58" t="s">
        <v>389</v>
      </c>
      <c r="C30" s="62"/>
    </row>
    <row r="31" spans="2:5">
      <c r="B31" s="58" t="s">
        <v>385</v>
      </c>
      <c r="C31" s="62"/>
    </row>
    <row r="32" spans="2:5">
      <c r="B32" s="58" t="s">
        <v>386</v>
      </c>
      <c r="C32" s="62"/>
    </row>
    <row r="33" spans="2:3">
      <c r="B33" s="58" t="s">
        <v>384</v>
      </c>
    </row>
    <row r="34" spans="2:3">
      <c r="B34" s="58"/>
      <c r="C34" s="62" t="s">
        <v>383</v>
      </c>
    </row>
    <row r="35" spans="2:3">
      <c r="B35" s="58" t="s">
        <v>437</v>
      </c>
      <c r="C35" s="74"/>
    </row>
    <row r="36" spans="2:3">
      <c r="B36" s="58" t="s">
        <v>433</v>
      </c>
    </row>
  </sheetData>
  <mergeCells count="2">
    <mergeCell ref="B18:B20"/>
    <mergeCell ref="D4:D9"/>
  </mergeCells>
  <phoneticPr fontId="1"/>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FDF0-1C71-41BC-BE45-199287BF6CEC}">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287</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635" priority="13">
      <formula>$K$25="建築物"</formula>
    </cfRule>
  </conditionalFormatting>
  <conditionalFormatting sqref="K58 Q58">
    <cfRule type="cellIs" dxfId="634" priority="36" operator="equal">
      <formula>"　"</formula>
    </cfRule>
    <cfRule type="cellIs" dxfId="633" priority="35" operator="equal">
      <formula>""</formula>
    </cfRule>
  </conditionalFormatting>
  <conditionalFormatting sqref="K110">
    <cfRule type="cellIs" dxfId="632" priority="10" operator="equal">
      <formula>""</formula>
    </cfRule>
    <cfRule type="cellIs" dxfId="631" priority="11"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630" priority="42" operator="equal">
      <formula>""</formula>
    </cfRule>
  </conditionalFormatting>
  <conditionalFormatting sqref="K53:V54">
    <cfRule type="cellIs" dxfId="629" priority="54" operator="equal">
      <formula>"　"</formula>
    </cfRule>
    <cfRule type="cellIs" dxfId="628" priority="37" operator="equal">
      <formula>""</formula>
    </cfRule>
  </conditionalFormatting>
  <conditionalFormatting sqref="K140:V141">
    <cfRule type="cellIs" dxfId="627" priority="3" operator="equal">
      <formula>""</formula>
    </cfRule>
    <cfRule type="cellIs" dxfId="626" priority="4" operator="equal">
      <formula>"　"</formula>
    </cfRule>
  </conditionalFormatting>
  <conditionalFormatting sqref="K38:BA39">
    <cfRule type="expression" dxfId="625" priority="19">
      <formula>$AY$40="〇"</formula>
    </cfRule>
  </conditionalFormatting>
  <conditionalFormatting sqref="K40:BA41">
    <cfRule type="expression" dxfId="624" priority="20">
      <formula>$AY$38="〇"</formula>
    </cfRule>
  </conditionalFormatting>
  <conditionalFormatting sqref="K45:BA46">
    <cfRule type="expression" dxfId="623" priority="12">
      <formula>$K$25="建築物"</formula>
    </cfRule>
  </conditionalFormatting>
  <conditionalFormatting sqref="K55:BA56">
    <cfRule type="expression" dxfId="622" priority="18">
      <formula>NOT(OR(($K$53="その他"),($K$53="")))</formula>
    </cfRule>
  </conditionalFormatting>
  <conditionalFormatting sqref="O94:BH95 O96 U96:BH99 U102:BH103 O104:BH105">
    <cfRule type="expression" dxfId="621" priority="46">
      <formula>$AJ$100="〇"</formula>
    </cfRule>
  </conditionalFormatting>
  <conditionalFormatting sqref="O94:BH95 O96 U96:BH101 O104:BH105">
    <cfRule type="expression" dxfId="620" priority="45">
      <formula>$AJ$102="〇"</formula>
    </cfRule>
  </conditionalFormatting>
  <conditionalFormatting sqref="O94:BH95 O96 U96:BH103 O100">
    <cfRule type="expression" dxfId="619" priority="43">
      <formula>$AJ$104="〇"</formula>
    </cfRule>
  </conditionalFormatting>
  <conditionalFormatting sqref="O94:BH95 O96 U96:BH103 O104:BH105">
    <cfRule type="expression" dxfId="618" priority="44">
      <formula>#REF!="〇"</formula>
    </cfRule>
  </conditionalFormatting>
  <conditionalFormatting sqref="O94:BH95 U96:BH97 O100 U100:BH103 O104:BH105">
    <cfRule type="expression" dxfId="617" priority="48">
      <formula>$AJ$98="〇"</formula>
    </cfRule>
  </conditionalFormatting>
  <conditionalFormatting sqref="O94:BH95 U96:BH103 O100 O104:BH105">
    <cfRule type="expression" dxfId="616" priority="47">
      <formula>#REF!="〇"</formula>
    </cfRule>
  </conditionalFormatting>
  <conditionalFormatting sqref="O94:BH95 U98:BH103 O100 O104:BH105">
    <cfRule type="expression" dxfId="615" priority="50">
      <formula>$AJ$96="〇"</formula>
    </cfRule>
  </conditionalFormatting>
  <conditionalFormatting sqref="P31:Y32">
    <cfRule type="cellIs" dxfId="614" priority="32" operator="equal">
      <formula>""</formula>
    </cfRule>
  </conditionalFormatting>
  <conditionalFormatting sqref="P55:BA56">
    <cfRule type="cellIs" dxfId="613" priority="28" operator="equal">
      <formula>""</formula>
    </cfRule>
  </conditionalFormatting>
  <conditionalFormatting sqref="Q110:V111">
    <cfRule type="cellIs" dxfId="612" priority="8" operator="equal">
      <formula>""</formula>
    </cfRule>
    <cfRule type="cellIs" dxfId="611" priority="9" operator="equal">
      <formula>"　"</formula>
    </cfRule>
  </conditionalFormatting>
  <conditionalFormatting sqref="Q58:BA59">
    <cfRule type="expression" dxfId="610" priority="1">
      <formula>$K$58="なし"</formula>
    </cfRule>
  </conditionalFormatting>
  <conditionalFormatting sqref="T35:AC36">
    <cfRule type="cellIs" dxfId="609" priority="22" operator="equal">
      <formula>""</formula>
    </cfRule>
    <cfRule type="cellIs" dxfId="608" priority="15" operator="greaterThanOrEqual">
      <formula>29.63</formula>
    </cfRule>
    <cfRule type="cellIs" dxfId="607" priority="14" operator="between">
      <formula>29.63</formula>
      <formula>10</formula>
    </cfRule>
  </conditionalFormatting>
  <conditionalFormatting sqref="T25:AQ26 BA25:BG26">
    <cfRule type="expression" dxfId="606" priority="53">
      <formula>$K$25="車両"</formula>
    </cfRule>
  </conditionalFormatting>
  <conditionalFormatting sqref="U96:BH103 O100 O104:BH105 O96">
    <cfRule type="expression" dxfId="605" priority="51">
      <formula>$AJ$94="〇"</formula>
    </cfRule>
  </conditionalFormatting>
  <conditionalFormatting sqref="Z58:AE59">
    <cfRule type="cellIs" dxfId="604" priority="27" operator="equal">
      <formula>""</formula>
    </cfRule>
  </conditionalFormatting>
  <conditionalFormatting sqref="AA108 AA110">
    <cfRule type="cellIs" dxfId="603" priority="7" operator="equal">
      <formula>""</formula>
    </cfRule>
  </conditionalFormatting>
  <conditionalFormatting sqref="AA112">
    <cfRule type="cellIs" dxfId="602" priority="2" operator="equal">
      <formula>""</formula>
    </cfRule>
  </conditionalFormatting>
  <conditionalFormatting sqref="AB79">
    <cfRule type="cellIs" dxfId="601" priority="39" operator="equal">
      <formula>"　"</formula>
    </cfRule>
    <cfRule type="cellIs" dxfId="600" priority="40" operator="equal">
      <formula>""</formula>
    </cfRule>
  </conditionalFormatting>
  <conditionalFormatting sqref="AB85 AO85:BB86">
    <cfRule type="expression" dxfId="599" priority="17">
      <formula>$AK$83="いいえ"</formula>
    </cfRule>
  </conditionalFormatting>
  <conditionalFormatting sqref="AD25:AQ26 BA25:BG26">
    <cfRule type="expression" dxfId="598" priority="38">
      <formula>$AA$25="無"</formula>
    </cfRule>
  </conditionalFormatting>
  <conditionalFormatting sqref="AE31:AN32">
    <cfRule type="cellIs" dxfId="597" priority="31" operator="equal">
      <formula>""</formula>
    </cfRule>
  </conditionalFormatting>
  <conditionalFormatting sqref="AJ94:AK105">
    <cfRule type="cellIs" dxfId="596" priority="49" operator="equal">
      <formula>"　"</formula>
    </cfRule>
  </conditionalFormatting>
  <conditionalFormatting sqref="AN117:AN126">
    <cfRule type="cellIs" dxfId="595" priority="6" operator="equal">
      <formula>"　"</formula>
    </cfRule>
    <cfRule type="cellIs" dxfId="594" priority="5" operator="equal">
      <formula>""</formula>
    </cfRule>
  </conditionalFormatting>
  <conditionalFormatting sqref="AO58:BA59">
    <cfRule type="cellIs" dxfId="593" priority="34" operator="equal">
      <formula>""</formula>
    </cfRule>
  </conditionalFormatting>
  <conditionalFormatting sqref="AQ104:AT105">
    <cfRule type="cellIs" dxfId="592" priority="41" operator="equal">
      <formula>"　"</formula>
    </cfRule>
  </conditionalFormatting>
  <conditionalFormatting sqref="AT28:AY29">
    <cfRule type="cellIs" dxfId="591" priority="29" operator="equal">
      <formula>""</formula>
    </cfRule>
  </conditionalFormatting>
  <conditionalFormatting sqref="AT31:BC32">
    <cfRule type="cellIs" dxfId="590" priority="30" operator="equal">
      <formula>""</formula>
    </cfRule>
  </conditionalFormatting>
  <conditionalFormatting sqref="AU77 AU79">
    <cfRule type="expression" dxfId="589" priority="52">
      <formula>NOT(OR($AB$79="第1種（全熱交換型）",$AB$79="第1種（顕熱交換型）",$AB$79=""))</formula>
    </cfRule>
  </conditionalFormatting>
  <conditionalFormatting sqref="AX83:BB84">
    <cfRule type="cellIs" dxfId="588" priority="16" operator="equal">
      <formula>""</formula>
    </cfRule>
  </conditionalFormatting>
  <conditionalFormatting sqref="AY42">
    <cfRule type="cellIs" dxfId="587" priority="25" operator="equal">
      <formula>""</formula>
    </cfRule>
  </conditionalFormatting>
  <conditionalFormatting sqref="AY38:BA41">
    <cfRule type="cellIs" dxfId="586" priority="21" operator="equal">
      <formula>""</formula>
    </cfRule>
  </conditionalFormatting>
  <conditionalFormatting sqref="AY45:BA46">
    <cfRule type="cellIs" dxfId="585" priority="26" operator="equal">
      <formula>""</formula>
    </cfRule>
  </conditionalFormatting>
  <conditionalFormatting sqref="AY49:BA50">
    <cfRule type="cellIs" dxfId="584" priority="24" operator="equal">
      <formula>"　"</formula>
    </cfRule>
    <cfRule type="cellIs" dxfId="583" priority="23" operator="equal">
      <formula>""</formula>
    </cfRule>
  </conditionalFormatting>
  <dataValidations count="15">
    <dataValidation type="list" allowBlank="1" showInputMessage="1" showErrorMessage="1" sqref="AK83:AN84" xr:uid="{FDC27CC5-6093-4690-ACB0-8F24A9A88431}">
      <formula1>"はい,いいえ"</formula1>
    </dataValidation>
    <dataValidation type="list" allowBlank="1" showInputMessage="1" showErrorMessage="1" sqref="AB79" xr:uid="{06D49045-388E-4651-AEF1-E68B0270F04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56754F69-5C54-413F-BF70-F75FFCAC5E2D}">
      <formula1>"JIS Z 1614（１AAA）,JIS Z 1614（１AA）,JIS Z 1614（１CC）,その他のサイズ（29.63㎡以上）,その他のサイズ（29.63㎡未満）"</formula1>
    </dataValidation>
    <dataValidation type="list" allowBlank="1" showInputMessage="1" showErrorMessage="1" sqref="Z58:AE59" xr:uid="{30C70FFD-A8E4-40CC-A381-D28EF599C9C5}">
      <formula1>"はい"</formula1>
    </dataValidation>
    <dataValidation type="list" allowBlank="1" showInputMessage="1" showErrorMessage="1" prompt="該当するものに〇" sqref="AY38:BA43 AY45:BA46" xr:uid="{CF95A370-DCA9-455D-8D62-20222F8C7E54}">
      <formula1>"〇"</formula1>
    </dataValidation>
    <dataValidation type="list" allowBlank="1" showInputMessage="1" showErrorMessage="1" prompt="該当するものに〇" sqref="AJ96:AK105" xr:uid="{1EABCFBC-8302-4823-B8F6-C29AD55BFC12}">
      <formula1>"〇,　"</formula1>
    </dataValidation>
    <dataValidation type="list" allowBlank="1" showInputMessage="1" showErrorMessage="1" prompt="選択してください。" sqref="K58:P59 AN117:AN126 K110:P111" xr:uid="{8E2169C3-001D-458B-B036-C285059013D2}">
      <formula1>"あり,なし"</formula1>
    </dataValidation>
    <dataValidation type="list" allowBlank="1" showInputMessage="1" showErrorMessage="1" prompt="該当するものに〇" sqref="AJ94:AK95" xr:uid="{49676FBB-0B37-4F70-A324-1029708A0BAA}">
      <formula1>"〇,　,"</formula1>
    </dataValidation>
    <dataValidation allowBlank="1" showInputMessage="1" showErrorMessage="1" prompt="連結するハウス№を記入してください。" sqref="BA25:BG26" xr:uid="{ECEF1C3A-33B8-4AFB-8A45-2295CBD39686}"/>
    <dataValidation type="list" allowBlank="1" showInputMessage="1" showErrorMessage="1" prompt="事業実施場所の断熱地域区分を選択してください。" sqref="AQ104:AT105" xr:uid="{CBAC27EC-4E64-4850-87BD-CC2554761516}">
      <formula1>"1～3,4～7,8,　,"</formula1>
    </dataValidation>
    <dataValidation type="list" allowBlank="1" showInputMessage="1" showErrorMessage="1" prompt="必須事項です" sqref="AY49:BA50" xr:uid="{FD3471C4-7313-4A13-9DFA-AA01149481BD}">
      <formula1>"〇,"</formula1>
    </dataValidation>
    <dataValidation type="list" allowBlank="1" showInputMessage="1" showErrorMessage="1" prompt="選択してください。" sqref="AA25:AC26" xr:uid="{4BBEF38B-E54A-42A8-94C1-BEE7194510AD}">
      <formula1>"有,無,"</formula1>
    </dataValidation>
    <dataValidation type="list" allowBlank="1" showInputMessage="1" showErrorMessage="1" prompt="選択してください。" sqref="BC84 BH84 BD83:BG84" xr:uid="{617CF727-FE43-4EE7-B63C-0CCF47F2D621}">
      <formula1>"はい,いいえ,　"</formula1>
    </dataValidation>
    <dataValidation type="list" allowBlank="1" showInputMessage="1" showErrorMessage="1" prompt="選択してください。" sqref="K25:S26" xr:uid="{9FBD74E1-AC99-404E-8798-7BABF909B174}">
      <formula1>"建築物,車両,"</formula1>
    </dataValidation>
    <dataValidation type="list" allowBlank="1" showInputMessage="1" showErrorMessage="1" prompt="選択してください" sqref="K53:V54" xr:uid="{DC971C96-6BA8-45DC-BEBF-DCFEFD92F7DA}">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&amp;R&amp;"-,太字"&amp;K02-007ハウス④</oddHeader>
    <oddFooter>&amp;C&amp;P</oddFooter>
  </headerFooter>
  <rowBreaks count="1" manualBreakCount="1">
    <brk id="88" max="6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A439-6E57-41E2-AA64-4311E3E2184C}">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288</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582" priority="13">
      <formula>$K$25="建築物"</formula>
    </cfRule>
  </conditionalFormatting>
  <conditionalFormatting sqref="K58 Q58">
    <cfRule type="cellIs" dxfId="581" priority="36" operator="equal">
      <formula>"　"</formula>
    </cfRule>
    <cfRule type="cellIs" dxfId="580" priority="35" operator="equal">
      <formula>""</formula>
    </cfRule>
  </conditionalFormatting>
  <conditionalFormatting sqref="K110">
    <cfRule type="cellIs" dxfId="579" priority="10" operator="equal">
      <formula>""</formula>
    </cfRule>
    <cfRule type="cellIs" dxfId="578" priority="11"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577" priority="42" operator="equal">
      <formula>""</formula>
    </cfRule>
  </conditionalFormatting>
  <conditionalFormatting sqref="K53:V54">
    <cfRule type="cellIs" dxfId="576" priority="54" operator="equal">
      <formula>"　"</formula>
    </cfRule>
    <cfRule type="cellIs" dxfId="575" priority="37" operator="equal">
      <formula>""</formula>
    </cfRule>
  </conditionalFormatting>
  <conditionalFormatting sqref="K140:V141">
    <cfRule type="cellIs" dxfId="574" priority="3" operator="equal">
      <formula>""</formula>
    </cfRule>
    <cfRule type="cellIs" dxfId="573" priority="4" operator="equal">
      <formula>"　"</formula>
    </cfRule>
  </conditionalFormatting>
  <conditionalFormatting sqref="K38:BA39">
    <cfRule type="expression" dxfId="572" priority="19">
      <formula>$AY$40="〇"</formula>
    </cfRule>
  </conditionalFormatting>
  <conditionalFormatting sqref="K40:BA41">
    <cfRule type="expression" dxfId="571" priority="20">
      <formula>$AY$38="〇"</formula>
    </cfRule>
  </conditionalFormatting>
  <conditionalFormatting sqref="K45:BA46">
    <cfRule type="expression" dxfId="570" priority="12">
      <formula>$K$25="建築物"</formula>
    </cfRule>
  </conditionalFormatting>
  <conditionalFormatting sqref="K55:BA56">
    <cfRule type="expression" dxfId="569" priority="18">
      <formula>NOT(OR(($K$53="その他"),($K$53="")))</formula>
    </cfRule>
  </conditionalFormatting>
  <conditionalFormatting sqref="O94:BH95 O96 U96:BH99 U102:BH103 O104:BH105">
    <cfRule type="expression" dxfId="568" priority="46">
      <formula>$AJ$100="〇"</formula>
    </cfRule>
  </conditionalFormatting>
  <conditionalFormatting sqref="O94:BH95 O96 U96:BH101 O104:BH105">
    <cfRule type="expression" dxfId="567" priority="45">
      <formula>$AJ$102="〇"</formula>
    </cfRule>
  </conditionalFormatting>
  <conditionalFormatting sqref="O94:BH95 O96 U96:BH103 O100">
    <cfRule type="expression" dxfId="566" priority="43">
      <formula>$AJ$104="〇"</formula>
    </cfRule>
  </conditionalFormatting>
  <conditionalFormatting sqref="O94:BH95 O96 U96:BH103 O104:BH105">
    <cfRule type="expression" dxfId="565" priority="44">
      <formula>#REF!="〇"</formula>
    </cfRule>
  </conditionalFormatting>
  <conditionalFormatting sqref="O94:BH95 U96:BH97 O100 U100:BH103 O104:BH105">
    <cfRule type="expression" dxfId="564" priority="48">
      <formula>$AJ$98="〇"</formula>
    </cfRule>
  </conditionalFormatting>
  <conditionalFormatting sqref="O94:BH95 U96:BH103 O100 O104:BH105">
    <cfRule type="expression" dxfId="563" priority="47">
      <formula>#REF!="〇"</formula>
    </cfRule>
  </conditionalFormatting>
  <conditionalFormatting sqref="O94:BH95 U98:BH103 O100 O104:BH105">
    <cfRule type="expression" dxfId="562" priority="50">
      <formula>$AJ$96="〇"</formula>
    </cfRule>
  </conditionalFormatting>
  <conditionalFormatting sqref="P31:Y32">
    <cfRule type="cellIs" dxfId="561" priority="32" operator="equal">
      <formula>""</formula>
    </cfRule>
  </conditionalFormatting>
  <conditionalFormatting sqref="P55:BA56">
    <cfRule type="cellIs" dxfId="560" priority="28" operator="equal">
      <formula>""</formula>
    </cfRule>
  </conditionalFormatting>
  <conditionalFormatting sqref="Q110:V111">
    <cfRule type="cellIs" dxfId="559" priority="8" operator="equal">
      <formula>""</formula>
    </cfRule>
    <cfRule type="cellIs" dxfId="558" priority="9" operator="equal">
      <formula>"　"</formula>
    </cfRule>
  </conditionalFormatting>
  <conditionalFormatting sqref="Q58:BA59">
    <cfRule type="expression" dxfId="557" priority="1">
      <formula>$K$58="なし"</formula>
    </cfRule>
  </conditionalFormatting>
  <conditionalFormatting sqref="T35:AC36">
    <cfRule type="cellIs" dxfId="556" priority="22" operator="equal">
      <formula>""</formula>
    </cfRule>
    <cfRule type="cellIs" dxfId="555" priority="15" operator="greaterThanOrEqual">
      <formula>29.63</formula>
    </cfRule>
    <cfRule type="cellIs" dxfId="554" priority="14" operator="between">
      <formula>29.63</formula>
      <formula>10</formula>
    </cfRule>
  </conditionalFormatting>
  <conditionalFormatting sqref="T25:AQ26 BA25:BG26">
    <cfRule type="expression" dxfId="553" priority="53">
      <formula>$K$25="車両"</formula>
    </cfRule>
  </conditionalFormatting>
  <conditionalFormatting sqref="U96:BH103 O100 O104:BH105 O96">
    <cfRule type="expression" dxfId="552" priority="51">
      <formula>$AJ$94="〇"</formula>
    </cfRule>
  </conditionalFormatting>
  <conditionalFormatting sqref="Z58:AE59">
    <cfRule type="cellIs" dxfId="551" priority="27" operator="equal">
      <formula>""</formula>
    </cfRule>
  </conditionalFormatting>
  <conditionalFormatting sqref="AA108 AA110">
    <cfRule type="cellIs" dxfId="550" priority="7" operator="equal">
      <formula>""</formula>
    </cfRule>
  </conditionalFormatting>
  <conditionalFormatting sqref="AA112">
    <cfRule type="cellIs" dxfId="549" priority="2" operator="equal">
      <formula>""</formula>
    </cfRule>
  </conditionalFormatting>
  <conditionalFormatting sqref="AB79">
    <cfRule type="cellIs" dxfId="548" priority="39" operator="equal">
      <formula>"　"</formula>
    </cfRule>
    <cfRule type="cellIs" dxfId="547" priority="40" operator="equal">
      <formula>""</formula>
    </cfRule>
  </conditionalFormatting>
  <conditionalFormatting sqref="AB85 AO85:BB86">
    <cfRule type="expression" dxfId="546" priority="17">
      <formula>$AK$83="いいえ"</formula>
    </cfRule>
  </conditionalFormatting>
  <conditionalFormatting sqref="AD25:AQ26 BA25:BG26">
    <cfRule type="expression" dxfId="545" priority="38">
      <formula>$AA$25="無"</formula>
    </cfRule>
  </conditionalFormatting>
  <conditionalFormatting sqref="AE31:AN32">
    <cfRule type="cellIs" dxfId="544" priority="31" operator="equal">
      <formula>""</formula>
    </cfRule>
  </conditionalFormatting>
  <conditionalFormatting sqref="AJ94:AK105">
    <cfRule type="cellIs" dxfId="543" priority="49" operator="equal">
      <formula>"　"</formula>
    </cfRule>
  </conditionalFormatting>
  <conditionalFormatting sqref="AN117:AN126">
    <cfRule type="cellIs" dxfId="542" priority="6" operator="equal">
      <formula>"　"</formula>
    </cfRule>
    <cfRule type="cellIs" dxfId="541" priority="5" operator="equal">
      <formula>""</formula>
    </cfRule>
  </conditionalFormatting>
  <conditionalFormatting sqref="AO58:BA59">
    <cfRule type="cellIs" dxfId="540" priority="34" operator="equal">
      <formula>""</formula>
    </cfRule>
  </conditionalFormatting>
  <conditionalFormatting sqref="AQ104:AT105">
    <cfRule type="cellIs" dxfId="539" priority="41" operator="equal">
      <formula>"　"</formula>
    </cfRule>
  </conditionalFormatting>
  <conditionalFormatting sqref="AT28:AY29">
    <cfRule type="cellIs" dxfId="538" priority="29" operator="equal">
      <formula>""</formula>
    </cfRule>
  </conditionalFormatting>
  <conditionalFormatting sqref="AT31:BC32">
    <cfRule type="cellIs" dxfId="537" priority="30" operator="equal">
      <formula>""</formula>
    </cfRule>
  </conditionalFormatting>
  <conditionalFormatting sqref="AU77 AU79">
    <cfRule type="expression" dxfId="536" priority="52">
      <formula>NOT(OR($AB$79="第1種（全熱交換型）",$AB$79="第1種（顕熱交換型）",$AB$79=""))</formula>
    </cfRule>
  </conditionalFormatting>
  <conditionalFormatting sqref="AX83:BB84">
    <cfRule type="cellIs" dxfId="535" priority="16" operator="equal">
      <formula>""</formula>
    </cfRule>
  </conditionalFormatting>
  <conditionalFormatting sqref="AY42">
    <cfRule type="cellIs" dxfId="534" priority="25" operator="equal">
      <formula>""</formula>
    </cfRule>
  </conditionalFormatting>
  <conditionalFormatting sqref="AY38:BA41">
    <cfRule type="cellIs" dxfId="533" priority="21" operator="equal">
      <formula>""</formula>
    </cfRule>
  </conditionalFormatting>
  <conditionalFormatting sqref="AY45:BA46">
    <cfRule type="cellIs" dxfId="532" priority="26" operator="equal">
      <formula>""</formula>
    </cfRule>
  </conditionalFormatting>
  <conditionalFormatting sqref="AY49:BA50">
    <cfRule type="cellIs" dxfId="531" priority="24" operator="equal">
      <formula>"　"</formula>
    </cfRule>
    <cfRule type="cellIs" dxfId="530" priority="23" operator="equal">
      <formula>""</formula>
    </cfRule>
  </conditionalFormatting>
  <dataValidations count="15">
    <dataValidation type="list" allowBlank="1" showInputMessage="1" showErrorMessage="1" prompt="選択してください" sqref="K53:V54" xr:uid="{2E927707-1A3B-4E6E-BE49-197B4C418D8C}">
      <formula1>"宿泊施設,集会施設,研修施設,コミュニティー施設,シェアオフィス,移動店舗,移動図書館,その他"</formula1>
    </dataValidation>
    <dataValidation type="list" allowBlank="1" showInputMessage="1" showErrorMessage="1" prompt="選択してください。" sqref="K25:S26" xr:uid="{62F86AD9-6D03-4918-9A02-D90689A4C7C3}">
      <formula1>"建築物,車両,"</formula1>
    </dataValidation>
    <dataValidation type="list" allowBlank="1" showInputMessage="1" showErrorMessage="1" prompt="選択してください。" sqref="BC84 BH84 BD83:BG84" xr:uid="{D2AA5FFB-64BE-4D60-B2B0-59CB90AD8852}">
      <formula1>"はい,いいえ,　"</formula1>
    </dataValidation>
    <dataValidation type="list" allowBlank="1" showInputMessage="1" showErrorMessage="1" prompt="選択してください。" sqref="AA25:AC26" xr:uid="{88E01EDC-061D-4428-8F5A-B60113C06702}">
      <formula1>"有,無,"</formula1>
    </dataValidation>
    <dataValidation type="list" allowBlank="1" showInputMessage="1" showErrorMessage="1" prompt="必須事項です" sqref="AY49:BA50" xr:uid="{5BCA3267-5F5C-4BE5-9902-DD1C6377DE35}">
      <formula1>"〇,"</formula1>
    </dataValidation>
    <dataValidation type="list" allowBlank="1" showInputMessage="1" showErrorMessage="1" prompt="事業実施場所の断熱地域区分を選択してください。" sqref="AQ104:AT105" xr:uid="{6950D865-DF5E-455E-A9B4-397E6AA1B94E}">
      <formula1>"1～3,4～7,8,　,"</formula1>
    </dataValidation>
    <dataValidation allowBlank="1" showInputMessage="1" showErrorMessage="1" prompt="連結するハウス№を記入してください。" sqref="BA25:BG26" xr:uid="{91E5880A-E9C6-48ED-9939-60DD6EA1B08F}"/>
    <dataValidation type="list" allowBlank="1" showInputMessage="1" showErrorMessage="1" prompt="該当するものに〇" sqref="AJ94:AK95" xr:uid="{4852C445-B4F8-4034-9D4C-239226605345}">
      <formula1>"〇,　,"</formula1>
    </dataValidation>
    <dataValidation type="list" allowBlank="1" showInputMessage="1" showErrorMessage="1" prompt="選択してください。" sqref="K58:P59 AN117:AN126 K110:P111" xr:uid="{1FDEC577-0E41-40AB-B8B1-B92385E7F2BA}">
      <formula1>"あり,なし"</formula1>
    </dataValidation>
    <dataValidation type="list" allowBlank="1" showInputMessage="1" showErrorMessage="1" prompt="該当するものに〇" sqref="AJ96:AK105" xr:uid="{9A27E972-C267-4EE2-9CFF-42450DA8A7E2}">
      <formula1>"〇,　"</formula1>
    </dataValidation>
    <dataValidation type="list" allowBlank="1" showInputMessage="1" showErrorMessage="1" prompt="該当するものに〇" sqref="AY38:BA43 AY45:BA46" xr:uid="{4777D1B1-474B-4A39-90DD-BAD853D61E13}">
      <formula1>"〇"</formula1>
    </dataValidation>
    <dataValidation type="list" allowBlank="1" showInputMessage="1" showErrorMessage="1" sqref="Z58:AE59" xr:uid="{07BE422E-6BBC-4662-A05E-634D78F22B3C}">
      <formula1>"はい"</formula1>
    </dataValidation>
    <dataValidation type="list" allowBlank="1" showInputMessage="1" showErrorMessage="1" prompt="選択してください。" sqref="K28" xr:uid="{6487996D-EF93-4F2C-91B9-7FFACBA0F58A}">
      <formula1>"JIS Z 1614（１AAA）,JIS Z 1614（１AA）,JIS Z 1614（１CC）,その他のサイズ（29.63㎡以上）,その他のサイズ（29.63㎡未満）"</formula1>
    </dataValidation>
    <dataValidation type="list" allowBlank="1" showInputMessage="1" showErrorMessage="1" sqref="AB79" xr:uid="{81196CB2-F84B-4981-AEBE-BD056F9AF1D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4243D96D-546E-42CB-9032-08009E9D1514}">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&amp;R&amp;"-,太字"&amp;K02-007ハウス⑤</oddHeader>
    <oddFooter>&amp;C&amp;P</oddFooter>
  </headerFooter>
  <rowBreaks count="1" manualBreakCount="1">
    <brk id="88" max="6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B76A-0C7C-4394-A2E4-E942D7A42799}">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289</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529" priority="13">
      <formula>$K$25="建築物"</formula>
    </cfRule>
  </conditionalFormatting>
  <conditionalFormatting sqref="K58 Q58">
    <cfRule type="cellIs" dxfId="528" priority="36" operator="equal">
      <formula>"　"</formula>
    </cfRule>
    <cfRule type="cellIs" dxfId="527" priority="35" operator="equal">
      <formula>""</formula>
    </cfRule>
  </conditionalFormatting>
  <conditionalFormatting sqref="K110">
    <cfRule type="cellIs" dxfId="526" priority="10" operator="equal">
      <formula>""</formula>
    </cfRule>
    <cfRule type="cellIs" dxfId="525" priority="11"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524" priority="42" operator="equal">
      <formula>""</formula>
    </cfRule>
  </conditionalFormatting>
  <conditionalFormatting sqref="K53:V54">
    <cfRule type="cellIs" dxfId="523" priority="54" operator="equal">
      <formula>"　"</formula>
    </cfRule>
    <cfRule type="cellIs" dxfId="522" priority="37" operator="equal">
      <formula>""</formula>
    </cfRule>
  </conditionalFormatting>
  <conditionalFormatting sqref="K140:V141">
    <cfRule type="cellIs" dxfId="521" priority="3" operator="equal">
      <formula>""</formula>
    </cfRule>
    <cfRule type="cellIs" dxfId="520" priority="4" operator="equal">
      <formula>"　"</formula>
    </cfRule>
  </conditionalFormatting>
  <conditionalFormatting sqref="K38:BA39">
    <cfRule type="expression" dxfId="519" priority="19">
      <formula>$AY$40="〇"</formula>
    </cfRule>
  </conditionalFormatting>
  <conditionalFormatting sqref="K40:BA41">
    <cfRule type="expression" dxfId="518" priority="20">
      <formula>$AY$38="〇"</formula>
    </cfRule>
  </conditionalFormatting>
  <conditionalFormatting sqref="K45:BA46">
    <cfRule type="expression" dxfId="517" priority="12">
      <formula>$K$25="建築物"</formula>
    </cfRule>
  </conditionalFormatting>
  <conditionalFormatting sqref="K55:BA56">
    <cfRule type="expression" dxfId="516" priority="18">
      <formula>NOT(OR(($K$53="その他"),($K$53="")))</formula>
    </cfRule>
  </conditionalFormatting>
  <conditionalFormatting sqref="O94:BH95 O96 U96:BH99 U102:BH103 O104:BH105">
    <cfRule type="expression" dxfId="515" priority="46">
      <formula>$AJ$100="〇"</formula>
    </cfRule>
  </conditionalFormatting>
  <conditionalFormatting sqref="O94:BH95 O96 U96:BH101 O104:BH105">
    <cfRule type="expression" dxfId="514" priority="45">
      <formula>$AJ$102="〇"</formula>
    </cfRule>
  </conditionalFormatting>
  <conditionalFormatting sqref="O94:BH95 O96 U96:BH103 O100">
    <cfRule type="expression" dxfId="513" priority="43">
      <formula>$AJ$104="〇"</formula>
    </cfRule>
  </conditionalFormatting>
  <conditionalFormatting sqref="O94:BH95 O96 U96:BH103 O104:BH105">
    <cfRule type="expression" dxfId="512" priority="44">
      <formula>#REF!="〇"</formula>
    </cfRule>
  </conditionalFormatting>
  <conditionalFormatting sqref="O94:BH95 U96:BH97 O100 U100:BH103 O104:BH105">
    <cfRule type="expression" dxfId="511" priority="48">
      <formula>$AJ$98="〇"</formula>
    </cfRule>
  </conditionalFormatting>
  <conditionalFormatting sqref="O94:BH95 U96:BH103 O100 O104:BH105">
    <cfRule type="expression" dxfId="510" priority="47">
      <formula>#REF!="〇"</formula>
    </cfRule>
  </conditionalFormatting>
  <conditionalFormatting sqref="O94:BH95 U98:BH103 O100 O104:BH105">
    <cfRule type="expression" dxfId="509" priority="50">
      <formula>$AJ$96="〇"</formula>
    </cfRule>
  </conditionalFormatting>
  <conditionalFormatting sqref="P31:Y32">
    <cfRule type="cellIs" dxfId="508" priority="32" operator="equal">
      <formula>""</formula>
    </cfRule>
  </conditionalFormatting>
  <conditionalFormatting sqref="P55:BA56">
    <cfRule type="cellIs" dxfId="507" priority="28" operator="equal">
      <formula>""</formula>
    </cfRule>
  </conditionalFormatting>
  <conditionalFormatting sqref="Q110:V111">
    <cfRule type="cellIs" dxfId="506" priority="8" operator="equal">
      <formula>""</formula>
    </cfRule>
    <cfRule type="cellIs" dxfId="505" priority="9" operator="equal">
      <formula>"　"</formula>
    </cfRule>
  </conditionalFormatting>
  <conditionalFormatting sqref="Q58:BA59">
    <cfRule type="expression" dxfId="504" priority="1">
      <formula>$K$58="なし"</formula>
    </cfRule>
  </conditionalFormatting>
  <conditionalFormatting sqref="T35:AC36">
    <cfRule type="cellIs" dxfId="503" priority="22" operator="equal">
      <formula>""</formula>
    </cfRule>
    <cfRule type="cellIs" dxfId="502" priority="15" operator="greaterThanOrEqual">
      <formula>29.63</formula>
    </cfRule>
    <cfRule type="cellIs" dxfId="501" priority="14" operator="between">
      <formula>29.63</formula>
      <formula>10</formula>
    </cfRule>
  </conditionalFormatting>
  <conditionalFormatting sqref="T25:AQ26 BA25:BG26">
    <cfRule type="expression" dxfId="500" priority="53">
      <formula>$K$25="車両"</formula>
    </cfRule>
  </conditionalFormatting>
  <conditionalFormatting sqref="U96:BH103 O100 O104:BH105 O96">
    <cfRule type="expression" dxfId="499" priority="51">
      <formula>$AJ$94="〇"</formula>
    </cfRule>
  </conditionalFormatting>
  <conditionalFormatting sqref="Z58:AE59">
    <cfRule type="cellIs" dxfId="498" priority="27" operator="equal">
      <formula>""</formula>
    </cfRule>
  </conditionalFormatting>
  <conditionalFormatting sqref="AA108 AA110">
    <cfRule type="cellIs" dxfId="497" priority="7" operator="equal">
      <formula>""</formula>
    </cfRule>
  </conditionalFormatting>
  <conditionalFormatting sqref="AA112">
    <cfRule type="cellIs" dxfId="496" priority="2" operator="equal">
      <formula>""</formula>
    </cfRule>
  </conditionalFormatting>
  <conditionalFormatting sqref="AB79">
    <cfRule type="cellIs" dxfId="495" priority="39" operator="equal">
      <formula>"　"</formula>
    </cfRule>
    <cfRule type="cellIs" dxfId="494" priority="40" operator="equal">
      <formula>""</formula>
    </cfRule>
  </conditionalFormatting>
  <conditionalFormatting sqref="AB85 AO85:BB86">
    <cfRule type="expression" dxfId="493" priority="17">
      <formula>$AK$83="いいえ"</formula>
    </cfRule>
  </conditionalFormatting>
  <conditionalFormatting sqref="AD25:AQ26 BA25:BG26">
    <cfRule type="expression" dxfId="492" priority="38">
      <formula>$AA$25="無"</formula>
    </cfRule>
  </conditionalFormatting>
  <conditionalFormatting sqref="AE31:AN32">
    <cfRule type="cellIs" dxfId="491" priority="31" operator="equal">
      <formula>""</formula>
    </cfRule>
  </conditionalFormatting>
  <conditionalFormatting sqref="AJ94:AK105">
    <cfRule type="cellIs" dxfId="490" priority="49" operator="equal">
      <formula>"　"</formula>
    </cfRule>
  </conditionalFormatting>
  <conditionalFormatting sqref="AN117:AN126">
    <cfRule type="cellIs" dxfId="489" priority="6" operator="equal">
      <formula>"　"</formula>
    </cfRule>
    <cfRule type="cellIs" dxfId="488" priority="5" operator="equal">
      <formula>""</formula>
    </cfRule>
  </conditionalFormatting>
  <conditionalFormatting sqref="AO58:BA59">
    <cfRule type="cellIs" dxfId="487" priority="34" operator="equal">
      <formula>""</formula>
    </cfRule>
  </conditionalFormatting>
  <conditionalFormatting sqref="AQ104:AT105">
    <cfRule type="cellIs" dxfId="486" priority="41" operator="equal">
      <formula>"　"</formula>
    </cfRule>
  </conditionalFormatting>
  <conditionalFormatting sqref="AT28:AY29">
    <cfRule type="cellIs" dxfId="485" priority="29" operator="equal">
      <formula>""</formula>
    </cfRule>
  </conditionalFormatting>
  <conditionalFormatting sqref="AT31:BC32">
    <cfRule type="cellIs" dxfId="484" priority="30" operator="equal">
      <formula>""</formula>
    </cfRule>
  </conditionalFormatting>
  <conditionalFormatting sqref="AU77 AU79">
    <cfRule type="expression" dxfId="483" priority="52">
      <formula>NOT(OR($AB$79="第1種（全熱交換型）",$AB$79="第1種（顕熱交換型）",$AB$79=""))</formula>
    </cfRule>
  </conditionalFormatting>
  <conditionalFormatting sqref="AX83:BB84">
    <cfRule type="cellIs" dxfId="482" priority="16" operator="equal">
      <formula>""</formula>
    </cfRule>
  </conditionalFormatting>
  <conditionalFormatting sqref="AY42">
    <cfRule type="cellIs" dxfId="481" priority="25" operator="equal">
      <formula>""</formula>
    </cfRule>
  </conditionalFormatting>
  <conditionalFormatting sqref="AY38:BA41">
    <cfRule type="cellIs" dxfId="480" priority="21" operator="equal">
      <formula>""</formula>
    </cfRule>
  </conditionalFormatting>
  <conditionalFormatting sqref="AY45:BA46">
    <cfRule type="cellIs" dxfId="479" priority="26" operator="equal">
      <formula>""</formula>
    </cfRule>
  </conditionalFormatting>
  <conditionalFormatting sqref="AY49:BA50">
    <cfRule type="cellIs" dxfId="478" priority="24" operator="equal">
      <formula>"　"</formula>
    </cfRule>
    <cfRule type="cellIs" dxfId="477" priority="23" operator="equal">
      <formula>""</formula>
    </cfRule>
  </conditionalFormatting>
  <dataValidations count="15">
    <dataValidation type="list" allowBlank="1" showInputMessage="1" showErrorMessage="1" sqref="AK83:AN84" xr:uid="{9CB048AA-0AE1-438A-913A-E8E31E530F73}">
      <formula1>"はい,いいえ"</formula1>
    </dataValidation>
    <dataValidation type="list" allowBlank="1" showInputMessage="1" showErrorMessage="1" sqref="AB79" xr:uid="{9DF0972D-9A7E-49CA-9285-2DA65E759DC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8576CD13-9F5C-4548-8F18-5F3F2C114207}">
      <formula1>"JIS Z 1614（１AAA）,JIS Z 1614（１AA）,JIS Z 1614（１CC）,その他のサイズ（29.63㎡以上）,その他のサイズ（29.63㎡未満）"</formula1>
    </dataValidation>
    <dataValidation type="list" allowBlank="1" showInputMessage="1" showErrorMessage="1" sqref="Z58:AE59" xr:uid="{54CF1F2A-A1FF-40E2-B5D3-9728FADFE53F}">
      <formula1>"はい"</formula1>
    </dataValidation>
    <dataValidation type="list" allowBlank="1" showInputMessage="1" showErrorMessage="1" prompt="該当するものに〇" sqref="AY38:BA43 AY45:BA46" xr:uid="{F457875F-0408-4FB2-8BC7-4077B540E20B}">
      <formula1>"〇"</formula1>
    </dataValidation>
    <dataValidation type="list" allowBlank="1" showInputMessage="1" showErrorMessage="1" prompt="該当するものに〇" sqref="AJ96:AK105" xr:uid="{7C10F693-51F9-41B1-9F7F-1A9CFB072479}">
      <formula1>"〇,　"</formula1>
    </dataValidation>
    <dataValidation type="list" allowBlank="1" showInputMessage="1" showErrorMessage="1" prompt="選択してください。" sqref="K58:P59 AN117:AN126 K110:P111" xr:uid="{C0350128-877D-499A-B2A6-D6F1156FFF61}">
      <formula1>"あり,なし"</formula1>
    </dataValidation>
    <dataValidation type="list" allowBlank="1" showInputMessage="1" showErrorMessage="1" prompt="該当するものに〇" sqref="AJ94:AK95" xr:uid="{FE254D4D-4DA7-4CCE-8B8C-DF0B8DB4FCEB}">
      <formula1>"〇,　,"</formula1>
    </dataValidation>
    <dataValidation allowBlank="1" showInputMessage="1" showErrorMessage="1" prompt="連結するハウス№を記入してください。" sqref="BA25:BG26" xr:uid="{8625AD4C-B3F9-435A-8716-22030D66E84B}"/>
    <dataValidation type="list" allowBlank="1" showInputMessage="1" showErrorMessage="1" prompt="事業実施場所の断熱地域区分を選択してください。" sqref="AQ104:AT105" xr:uid="{50DC4AC4-02FB-444D-A369-C8757A5275C5}">
      <formula1>"1～3,4～7,8,　,"</formula1>
    </dataValidation>
    <dataValidation type="list" allowBlank="1" showInputMessage="1" showErrorMessage="1" prompt="必須事項です" sqref="AY49:BA50" xr:uid="{030731D2-D4F2-443B-8FEA-7B3D061E2685}">
      <formula1>"〇,"</formula1>
    </dataValidation>
    <dataValidation type="list" allowBlank="1" showInputMessage="1" showErrorMessage="1" prompt="選択してください。" sqref="AA25:AC26" xr:uid="{C4502BC3-A7C9-4408-96E7-970F1BFE9FB0}">
      <formula1>"有,無,"</formula1>
    </dataValidation>
    <dataValidation type="list" allowBlank="1" showInputMessage="1" showErrorMessage="1" prompt="選択してください。" sqref="BC84 BH84 BD83:BG84" xr:uid="{FEBF52E1-EC19-40D1-8931-521E84BBA07B}">
      <formula1>"はい,いいえ,　"</formula1>
    </dataValidation>
    <dataValidation type="list" allowBlank="1" showInputMessage="1" showErrorMessage="1" prompt="選択してください。" sqref="K25:S26" xr:uid="{3EE3525A-B922-447E-B579-321DCAF26A17}">
      <formula1>"建築物,車両,"</formula1>
    </dataValidation>
    <dataValidation type="list" allowBlank="1" showInputMessage="1" showErrorMessage="1" prompt="選択してください" sqref="K53:V54" xr:uid="{D6871ADD-EE87-4883-8F53-AE5A43E04429}">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&amp;R&amp;"-,太字"&amp;K02-007ハウス⑥</oddHeader>
    <oddFooter>&amp;C&amp;P</oddFooter>
  </headerFooter>
  <rowBreaks count="1" manualBreakCount="1">
    <brk id="88" max="6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C3957-984F-4970-8B15-0B090401C357}">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290</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476" priority="13">
      <formula>$K$25="建築物"</formula>
    </cfRule>
  </conditionalFormatting>
  <conditionalFormatting sqref="K58 Q58">
    <cfRule type="cellIs" dxfId="475" priority="36" operator="equal">
      <formula>"　"</formula>
    </cfRule>
    <cfRule type="cellIs" dxfId="474" priority="35" operator="equal">
      <formula>""</formula>
    </cfRule>
  </conditionalFormatting>
  <conditionalFormatting sqref="K110">
    <cfRule type="cellIs" dxfId="473" priority="10" operator="equal">
      <formula>""</formula>
    </cfRule>
    <cfRule type="cellIs" dxfId="472" priority="11"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471" priority="42" operator="equal">
      <formula>""</formula>
    </cfRule>
  </conditionalFormatting>
  <conditionalFormatting sqref="K53:V54">
    <cfRule type="cellIs" dxfId="470" priority="54" operator="equal">
      <formula>"　"</formula>
    </cfRule>
    <cfRule type="cellIs" dxfId="469" priority="37" operator="equal">
      <formula>""</formula>
    </cfRule>
  </conditionalFormatting>
  <conditionalFormatting sqref="K140:V141">
    <cfRule type="cellIs" dxfId="468" priority="3" operator="equal">
      <formula>""</formula>
    </cfRule>
    <cfRule type="cellIs" dxfId="467" priority="4" operator="equal">
      <formula>"　"</formula>
    </cfRule>
  </conditionalFormatting>
  <conditionalFormatting sqref="K38:BA39">
    <cfRule type="expression" dxfId="466" priority="19">
      <formula>$AY$40="〇"</formula>
    </cfRule>
  </conditionalFormatting>
  <conditionalFormatting sqref="K40:BA41">
    <cfRule type="expression" dxfId="465" priority="20">
      <formula>$AY$38="〇"</formula>
    </cfRule>
  </conditionalFormatting>
  <conditionalFormatting sqref="K45:BA46">
    <cfRule type="expression" dxfId="464" priority="12">
      <formula>$K$25="建築物"</formula>
    </cfRule>
  </conditionalFormatting>
  <conditionalFormatting sqref="K55:BA56">
    <cfRule type="expression" dxfId="463" priority="18">
      <formula>NOT(OR(($K$53="その他"),($K$53="")))</formula>
    </cfRule>
  </conditionalFormatting>
  <conditionalFormatting sqref="O94:BH95 O96 U96:BH99 U102:BH103 O104:BH105">
    <cfRule type="expression" dxfId="462" priority="46">
      <formula>$AJ$100="〇"</formula>
    </cfRule>
  </conditionalFormatting>
  <conditionalFormatting sqref="O94:BH95 O96 U96:BH101 O104:BH105">
    <cfRule type="expression" dxfId="461" priority="45">
      <formula>$AJ$102="〇"</formula>
    </cfRule>
  </conditionalFormatting>
  <conditionalFormatting sqref="O94:BH95 O96 U96:BH103 O100">
    <cfRule type="expression" dxfId="460" priority="43">
      <formula>$AJ$104="〇"</formula>
    </cfRule>
  </conditionalFormatting>
  <conditionalFormatting sqref="O94:BH95 O96 U96:BH103 O104:BH105">
    <cfRule type="expression" dxfId="459" priority="44">
      <formula>#REF!="〇"</formula>
    </cfRule>
  </conditionalFormatting>
  <conditionalFormatting sqref="O94:BH95 U96:BH97 O100 U100:BH103 O104:BH105">
    <cfRule type="expression" dxfId="458" priority="48">
      <formula>$AJ$98="〇"</formula>
    </cfRule>
  </conditionalFormatting>
  <conditionalFormatting sqref="O94:BH95 U96:BH103 O100 O104:BH105">
    <cfRule type="expression" dxfId="457" priority="47">
      <formula>#REF!="〇"</formula>
    </cfRule>
  </conditionalFormatting>
  <conditionalFormatting sqref="O94:BH95 U98:BH103 O100 O104:BH105">
    <cfRule type="expression" dxfId="456" priority="50">
      <formula>$AJ$96="〇"</formula>
    </cfRule>
  </conditionalFormatting>
  <conditionalFormatting sqref="P31:Y32">
    <cfRule type="cellIs" dxfId="455" priority="32" operator="equal">
      <formula>""</formula>
    </cfRule>
  </conditionalFormatting>
  <conditionalFormatting sqref="P55:BA56">
    <cfRule type="cellIs" dxfId="454" priority="28" operator="equal">
      <formula>""</formula>
    </cfRule>
  </conditionalFormatting>
  <conditionalFormatting sqref="Q110:V111">
    <cfRule type="cellIs" dxfId="453" priority="8" operator="equal">
      <formula>""</formula>
    </cfRule>
    <cfRule type="cellIs" dxfId="452" priority="9" operator="equal">
      <formula>"　"</formula>
    </cfRule>
  </conditionalFormatting>
  <conditionalFormatting sqref="Q58:BA59">
    <cfRule type="expression" dxfId="451" priority="1">
      <formula>$K$58="なし"</formula>
    </cfRule>
  </conditionalFormatting>
  <conditionalFormatting sqref="T35:AC36">
    <cfRule type="cellIs" dxfId="450" priority="22" operator="equal">
      <formula>""</formula>
    </cfRule>
    <cfRule type="cellIs" dxfId="449" priority="15" operator="greaterThanOrEqual">
      <formula>29.63</formula>
    </cfRule>
    <cfRule type="cellIs" dxfId="448" priority="14" operator="between">
      <formula>29.63</formula>
      <formula>10</formula>
    </cfRule>
  </conditionalFormatting>
  <conditionalFormatting sqref="T25:AQ26 BA25:BG26">
    <cfRule type="expression" dxfId="447" priority="53">
      <formula>$K$25="車両"</formula>
    </cfRule>
  </conditionalFormatting>
  <conditionalFormatting sqref="U96:BH103 O100 O104:BH105 O96">
    <cfRule type="expression" dxfId="446" priority="51">
      <formula>$AJ$94="〇"</formula>
    </cfRule>
  </conditionalFormatting>
  <conditionalFormatting sqref="Z58:AE59">
    <cfRule type="cellIs" dxfId="445" priority="27" operator="equal">
      <formula>""</formula>
    </cfRule>
  </conditionalFormatting>
  <conditionalFormatting sqref="AA108 AA110">
    <cfRule type="cellIs" dxfId="444" priority="7" operator="equal">
      <formula>""</formula>
    </cfRule>
  </conditionalFormatting>
  <conditionalFormatting sqref="AA112">
    <cfRule type="cellIs" dxfId="443" priority="2" operator="equal">
      <formula>""</formula>
    </cfRule>
  </conditionalFormatting>
  <conditionalFormatting sqref="AB79">
    <cfRule type="cellIs" dxfId="442" priority="39" operator="equal">
      <formula>"　"</formula>
    </cfRule>
    <cfRule type="cellIs" dxfId="441" priority="40" operator="equal">
      <formula>""</formula>
    </cfRule>
  </conditionalFormatting>
  <conditionalFormatting sqref="AB85 AO85:BB86">
    <cfRule type="expression" dxfId="440" priority="17">
      <formula>$AK$83="いいえ"</formula>
    </cfRule>
  </conditionalFormatting>
  <conditionalFormatting sqref="AD25:AQ26 BA25:BG26">
    <cfRule type="expression" dxfId="439" priority="38">
      <formula>$AA$25="無"</formula>
    </cfRule>
  </conditionalFormatting>
  <conditionalFormatting sqref="AE31:AN32">
    <cfRule type="cellIs" dxfId="438" priority="31" operator="equal">
      <formula>""</formula>
    </cfRule>
  </conditionalFormatting>
  <conditionalFormatting sqref="AJ94:AK105">
    <cfRule type="cellIs" dxfId="437" priority="49" operator="equal">
      <formula>"　"</formula>
    </cfRule>
  </conditionalFormatting>
  <conditionalFormatting sqref="AN117:AN126">
    <cfRule type="cellIs" dxfId="436" priority="6" operator="equal">
      <formula>"　"</formula>
    </cfRule>
    <cfRule type="cellIs" dxfId="435" priority="5" operator="equal">
      <formula>""</formula>
    </cfRule>
  </conditionalFormatting>
  <conditionalFormatting sqref="AO58:BA59">
    <cfRule type="cellIs" dxfId="434" priority="34" operator="equal">
      <formula>""</formula>
    </cfRule>
  </conditionalFormatting>
  <conditionalFormatting sqref="AQ104:AT105">
    <cfRule type="cellIs" dxfId="433" priority="41" operator="equal">
      <formula>"　"</formula>
    </cfRule>
  </conditionalFormatting>
  <conditionalFormatting sqref="AT28:AY29">
    <cfRule type="cellIs" dxfId="432" priority="29" operator="equal">
      <formula>""</formula>
    </cfRule>
  </conditionalFormatting>
  <conditionalFormatting sqref="AT31:BC32">
    <cfRule type="cellIs" dxfId="431" priority="30" operator="equal">
      <formula>""</formula>
    </cfRule>
  </conditionalFormatting>
  <conditionalFormatting sqref="AU77 AU79">
    <cfRule type="expression" dxfId="430" priority="52">
      <formula>NOT(OR($AB$79="第1種（全熱交換型）",$AB$79="第1種（顕熱交換型）",$AB$79=""))</formula>
    </cfRule>
  </conditionalFormatting>
  <conditionalFormatting sqref="AX83:BB84">
    <cfRule type="cellIs" dxfId="429" priority="16" operator="equal">
      <formula>""</formula>
    </cfRule>
  </conditionalFormatting>
  <conditionalFormatting sqref="AY42">
    <cfRule type="cellIs" dxfId="428" priority="25" operator="equal">
      <formula>""</formula>
    </cfRule>
  </conditionalFormatting>
  <conditionalFormatting sqref="AY38:BA41">
    <cfRule type="cellIs" dxfId="427" priority="21" operator="equal">
      <formula>""</formula>
    </cfRule>
  </conditionalFormatting>
  <conditionalFormatting sqref="AY45:BA46">
    <cfRule type="cellIs" dxfId="426" priority="26" operator="equal">
      <formula>""</formula>
    </cfRule>
  </conditionalFormatting>
  <conditionalFormatting sqref="AY49:BA50">
    <cfRule type="cellIs" dxfId="425" priority="24" operator="equal">
      <formula>"　"</formula>
    </cfRule>
    <cfRule type="cellIs" dxfId="424" priority="23" operator="equal">
      <formula>""</formula>
    </cfRule>
  </conditionalFormatting>
  <dataValidations count="15">
    <dataValidation type="list" allowBlank="1" showInputMessage="1" showErrorMessage="1" prompt="選択してください" sqref="K53:V54" xr:uid="{809BC8D6-C351-4EF6-9404-5818C1424E21}">
      <formula1>"宿泊施設,集会施設,研修施設,コミュニティー施設,シェアオフィス,移動店舗,移動図書館,その他"</formula1>
    </dataValidation>
    <dataValidation type="list" allowBlank="1" showInputMessage="1" showErrorMessage="1" prompt="選択してください。" sqref="K25:S26" xr:uid="{B7254A17-3B83-4C2E-96A6-ECA211F4A3EB}">
      <formula1>"建築物,車両,"</formula1>
    </dataValidation>
    <dataValidation type="list" allowBlank="1" showInputMessage="1" showErrorMessage="1" prompt="選択してください。" sqref="BC84 BH84 BD83:BG84" xr:uid="{14D1037E-5B8B-4FDE-AEB4-A82D62CA9AB9}">
      <formula1>"はい,いいえ,　"</formula1>
    </dataValidation>
    <dataValidation type="list" allowBlank="1" showInputMessage="1" showErrorMessage="1" prompt="選択してください。" sqref="AA25:AC26" xr:uid="{A8DBFF53-F93A-4E13-835B-D791CDC3DF4C}">
      <formula1>"有,無,"</formula1>
    </dataValidation>
    <dataValidation type="list" allowBlank="1" showInputMessage="1" showErrorMessage="1" prompt="必須事項です" sqref="AY49:BA50" xr:uid="{D615EE6C-27F8-4783-B326-F41061A1C702}">
      <formula1>"〇,"</formula1>
    </dataValidation>
    <dataValidation type="list" allowBlank="1" showInputMessage="1" showErrorMessage="1" prompt="事業実施場所の断熱地域区分を選択してください。" sqref="AQ104:AT105" xr:uid="{4D116AF7-6901-44F9-9681-D5171186C684}">
      <formula1>"1～3,4～7,8,　,"</formula1>
    </dataValidation>
    <dataValidation allowBlank="1" showInputMessage="1" showErrorMessage="1" prompt="連結するハウス№を記入してください。" sqref="BA25:BG26" xr:uid="{78FB848E-BC2C-4F2B-B24C-B812D696D9AC}"/>
    <dataValidation type="list" allowBlank="1" showInputMessage="1" showErrorMessage="1" prompt="該当するものに〇" sqref="AJ94:AK95" xr:uid="{778AB797-814D-44C9-B240-0F85C58CC127}">
      <formula1>"〇,　,"</formula1>
    </dataValidation>
    <dataValidation type="list" allowBlank="1" showInputMessage="1" showErrorMessage="1" prompt="選択してください。" sqref="K58:P59 AN117:AN126 K110:P111" xr:uid="{6B64E506-9A6C-426D-AE22-D07F6BB3DA78}">
      <formula1>"あり,なし"</formula1>
    </dataValidation>
    <dataValidation type="list" allowBlank="1" showInputMessage="1" showErrorMessage="1" prompt="該当するものに〇" sqref="AJ96:AK105" xr:uid="{6C99CA95-6682-44D3-9018-85F8D4DF29B5}">
      <formula1>"〇,　"</formula1>
    </dataValidation>
    <dataValidation type="list" allowBlank="1" showInputMessage="1" showErrorMessage="1" prompt="該当するものに〇" sqref="AY38:BA43 AY45:BA46" xr:uid="{0E55C0B2-0784-4EAE-A048-9C13CCD5B393}">
      <formula1>"〇"</formula1>
    </dataValidation>
    <dataValidation type="list" allowBlank="1" showInputMessage="1" showErrorMessage="1" sqref="Z58:AE59" xr:uid="{2A01E91D-93FA-4EFD-9A0F-6CB2958E7DE9}">
      <formula1>"はい"</formula1>
    </dataValidation>
    <dataValidation type="list" allowBlank="1" showInputMessage="1" showErrorMessage="1" prompt="選択してください。" sqref="K28" xr:uid="{DC6E402E-33ED-4240-946A-C63C83266190}">
      <formula1>"JIS Z 1614（１AAA）,JIS Z 1614（１AA）,JIS Z 1614（１CC）,その他のサイズ（29.63㎡以上）,その他のサイズ（29.63㎡未満）"</formula1>
    </dataValidation>
    <dataValidation type="list" allowBlank="1" showInputMessage="1" showErrorMessage="1" sqref="AB79" xr:uid="{11C0C6C7-3A41-483B-A6F1-01FF4780B57B}">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F955D9EC-2B38-467B-975B-7F57AA8435AC}">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&amp;R&amp;"-,太字"&amp;K02-007ハウス⑦</oddHeader>
    <oddFooter>&amp;C&amp;P</oddFooter>
  </headerFooter>
  <rowBreaks count="1" manualBreakCount="1">
    <brk id="88" max="6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952E-2082-4AD1-BB19-F13DAEA0619D}">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291</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423" priority="14">
      <formula>$K$25="建築物"</formula>
    </cfRule>
  </conditionalFormatting>
  <conditionalFormatting sqref="K58 Q58">
    <cfRule type="cellIs" dxfId="422" priority="37" operator="equal">
      <formula>"　"</formula>
    </cfRule>
    <cfRule type="cellIs" dxfId="421" priority="36" operator="equal">
      <formula>""</formula>
    </cfRule>
  </conditionalFormatting>
  <conditionalFormatting sqref="K110">
    <cfRule type="cellIs" dxfId="420" priority="11" operator="equal">
      <formula>""</formula>
    </cfRule>
    <cfRule type="cellIs" dxfId="419"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418" priority="43" operator="equal">
      <formula>""</formula>
    </cfRule>
  </conditionalFormatting>
  <conditionalFormatting sqref="K53:V54">
    <cfRule type="cellIs" dxfId="417" priority="55" operator="equal">
      <formula>"　"</formula>
    </cfRule>
    <cfRule type="cellIs" dxfId="416" priority="38" operator="equal">
      <formula>""</formula>
    </cfRule>
  </conditionalFormatting>
  <conditionalFormatting sqref="K140:V141">
    <cfRule type="cellIs" dxfId="415" priority="4" operator="equal">
      <formula>""</formula>
    </cfRule>
    <cfRule type="cellIs" dxfId="414" priority="5" operator="equal">
      <formula>"　"</formula>
    </cfRule>
  </conditionalFormatting>
  <conditionalFormatting sqref="K38:BA39">
    <cfRule type="expression" dxfId="413" priority="20">
      <formula>$AY$40="〇"</formula>
    </cfRule>
  </conditionalFormatting>
  <conditionalFormatting sqref="K40:BA41">
    <cfRule type="expression" dxfId="412" priority="21">
      <formula>$AY$38="〇"</formula>
    </cfRule>
  </conditionalFormatting>
  <conditionalFormatting sqref="K45:BA46">
    <cfRule type="expression" dxfId="411" priority="13">
      <formula>$K$25="建築物"</formula>
    </cfRule>
  </conditionalFormatting>
  <conditionalFormatting sqref="K55:BA56">
    <cfRule type="expression" dxfId="410" priority="19">
      <formula>NOT(OR(($K$53="その他"),($K$53="")))</formula>
    </cfRule>
  </conditionalFormatting>
  <conditionalFormatting sqref="O94:BH95 O96 U96:BH99 U102:BH103 O104:BH105">
    <cfRule type="expression" dxfId="409" priority="47">
      <formula>$AJ$100="〇"</formula>
    </cfRule>
  </conditionalFormatting>
  <conditionalFormatting sqref="O94:BH95 O96 U96:BH101 O104:BH105">
    <cfRule type="expression" dxfId="408" priority="46">
      <formula>$AJ$102="〇"</formula>
    </cfRule>
  </conditionalFormatting>
  <conditionalFormatting sqref="O94:BH95 O96 U96:BH103 O100">
    <cfRule type="expression" dxfId="407" priority="44">
      <formula>$AJ$104="〇"</formula>
    </cfRule>
  </conditionalFormatting>
  <conditionalFormatting sqref="O94:BH95 O96 U96:BH103 O104:BH105">
    <cfRule type="expression" dxfId="406" priority="45">
      <formula>#REF!="〇"</formula>
    </cfRule>
  </conditionalFormatting>
  <conditionalFormatting sqref="O94:BH95 U96:BH97 O100 U100:BH103 O104:BH105">
    <cfRule type="expression" dxfId="405" priority="49">
      <formula>$AJ$98="〇"</formula>
    </cfRule>
  </conditionalFormatting>
  <conditionalFormatting sqref="O94:BH95 U96:BH103 O100 O104:BH105">
    <cfRule type="expression" dxfId="404" priority="48">
      <formula>#REF!="〇"</formula>
    </cfRule>
  </conditionalFormatting>
  <conditionalFormatting sqref="O94:BH95 U98:BH103 O100 O104:BH105">
    <cfRule type="expression" dxfId="403" priority="51">
      <formula>$AJ$96="〇"</formula>
    </cfRule>
  </conditionalFormatting>
  <conditionalFormatting sqref="P31:Y32">
    <cfRule type="cellIs" dxfId="402" priority="33" operator="equal">
      <formula>""</formula>
    </cfRule>
  </conditionalFormatting>
  <conditionalFormatting sqref="P55:BA56">
    <cfRule type="cellIs" dxfId="401" priority="29" operator="equal">
      <formula>""</formula>
    </cfRule>
  </conditionalFormatting>
  <conditionalFormatting sqref="Q110:V111">
    <cfRule type="cellIs" dxfId="400" priority="9" operator="equal">
      <formula>""</formula>
    </cfRule>
    <cfRule type="cellIs" dxfId="399" priority="10" operator="equal">
      <formula>"　"</formula>
    </cfRule>
  </conditionalFormatting>
  <conditionalFormatting sqref="Q58:BA59">
    <cfRule type="expression" dxfId="398" priority="1">
      <formula>$K$58="なし"</formula>
    </cfRule>
  </conditionalFormatting>
  <conditionalFormatting sqref="T35:AC36">
    <cfRule type="cellIs" dxfId="397" priority="23" operator="equal">
      <formula>""</formula>
    </cfRule>
    <cfRule type="cellIs" dxfId="396" priority="16" operator="greaterThanOrEqual">
      <formula>29.63</formula>
    </cfRule>
    <cfRule type="cellIs" dxfId="395" priority="15" operator="between">
      <formula>29.63</formula>
      <formula>10</formula>
    </cfRule>
  </conditionalFormatting>
  <conditionalFormatting sqref="T25:AQ26 BA25:BG26">
    <cfRule type="expression" dxfId="394" priority="54">
      <formula>$K$25="車両"</formula>
    </cfRule>
  </conditionalFormatting>
  <conditionalFormatting sqref="U96:BH103 O100 O104:BH105 O96">
    <cfRule type="expression" dxfId="393" priority="52">
      <formula>$AJ$94="〇"</formula>
    </cfRule>
  </conditionalFormatting>
  <conditionalFormatting sqref="Z58:AE59">
    <cfRule type="cellIs" dxfId="392" priority="28" operator="equal">
      <formula>""</formula>
    </cfRule>
  </conditionalFormatting>
  <conditionalFormatting sqref="AA108 AA110">
    <cfRule type="cellIs" dxfId="391" priority="8" operator="equal">
      <formula>""</formula>
    </cfRule>
  </conditionalFormatting>
  <conditionalFormatting sqref="AA112">
    <cfRule type="cellIs" dxfId="390" priority="3" operator="equal">
      <formula>""</formula>
    </cfRule>
  </conditionalFormatting>
  <conditionalFormatting sqref="AB79">
    <cfRule type="cellIs" dxfId="389" priority="40" operator="equal">
      <formula>"　"</formula>
    </cfRule>
    <cfRule type="cellIs" dxfId="388" priority="41" operator="equal">
      <formula>""</formula>
    </cfRule>
  </conditionalFormatting>
  <conditionalFormatting sqref="AB85 AO85:BB86">
    <cfRule type="expression" dxfId="387" priority="18">
      <formula>$AK$83="いいえ"</formula>
    </cfRule>
  </conditionalFormatting>
  <conditionalFormatting sqref="AD25:AQ26 BA25:BG26">
    <cfRule type="expression" dxfId="386" priority="39">
      <formula>$AA$25="無"</formula>
    </cfRule>
  </conditionalFormatting>
  <conditionalFormatting sqref="AE31:AN32">
    <cfRule type="cellIs" dxfId="385" priority="32" operator="equal">
      <formula>""</formula>
    </cfRule>
  </conditionalFormatting>
  <conditionalFormatting sqref="AJ94:AK105">
    <cfRule type="cellIs" dxfId="384" priority="50" operator="equal">
      <formula>"　"</formula>
    </cfRule>
  </conditionalFormatting>
  <conditionalFormatting sqref="AN117:AN126">
    <cfRule type="cellIs" dxfId="383" priority="7" operator="equal">
      <formula>"　"</formula>
    </cfRule>
    <cfRule type="cellIs" dxfId="382" priority="6" operator="equal">
      <formula>""</formula>
    </cfRule>
  </conditionalFormatting>
  <conditionalFormatting sqref="AO58:BA59">
    <cfRule type="cellIs" dxfId="381" priority="35" operator="equal">
      <formula>""</formula>
    </cfRule>
  </conditionalFormatting>
  <conditionalFormatting sqref="AQ104:AT105">
    <cfRule type="cellIs" dxfId="380" priority="42" operator="equal">
      <formula>"　"</formula>
    </cfRule>
  </conditionalFormatting>
  <conditionalFormatting sqref="AT28:AY29">
    <cfRule type="cellIs" dxfId="379" priority="30" operator="equal">
      <formula>""</formula>
    </cfRule>
  </conditionalFormatting>
  <conditionalFormatting sqref="AT31:BC32">
    <cfRule type="cellIs" dxfId="378" priority="31" operator="equal">
      <formula>""</formula>
    </cfRule>
  </conditionalFormatting>
  <conditionalFormatting sqref="AU77 AU79">
    <cfRule type="expression" dxfId="377" priority="53">
      <formula>NOT(OR($AB$79="第1種（全熱交換型）",$AB$79="第1種（顕熱交換型）",$AB$79=""))</formula>
    </cfRule>
  </conditionalFormatting>
  <conditionalFormatting sqref="AX83:BB84">
    <cfRule type="cellIs" dxfId="376" priority="17" operator="equal">
      <formula>""</formula>
    </cfRule>
  </conditionalFormatting>
  <conditionalFormatting sqref="AY42">
    <cfRule type="cellIs" dxfId="375" priority="26" operator="equal">
      <formula>""</formula>
    </cfRule>
  </conditionalFormatting>
  <conditionalFormatting sqref="AY38:BA41">
    <cfRule type="cellIs" dxfId="374" priority="22" operator="equal">
      <formula>""</formula>
    </cfRule>
  </conditionalFormatting>
  <conditionalFormatting sqref="AY45:BA46">
    <cfRule type="cellIs" dxfId="373" priority="27" operator="equal">
      <formula>""</formula>
    </cfRule>
  </conditionalFormatting>
  <conditionalFormatting sqref="AY49:BA50">
    <cfRule type="cellIs" dxfId="372" priority="25" operator="equal">
      <formula>"　"</formula>
    </cfRule>
    <cfRule type="cellIs" dxfId="371" priority="24" operator="equal">
      <formula>""</formula>
    </cfRule>
  </conditionalFormatting>
  <dataValidations count="15">
    <dataValidation type="list" allowBlank="1" showInputMessage="1" showErrorMessage="1" sqref="AK83:AN84" xr:uid="{967CA43D-6A78-4C44-953C-20C3BCDEC639}">
      <formula1>"はい,いいえ"</formula1>
    </dataValidation>
    <dataValidation type="list" allowBlank="1" showInputMessage="1" showErrorMessage="1" sqref="AB79" xr:uid="{36765BE9-9557-40E9-AA28-59871C265546}">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068C4BC5-FDD6-4721-9B72-D4C352AA7691}">
      <formula1>"JIS Z 1614（１AAA）,JIS Z 1614（１AA）,JIS Z 1614（１CC）,その他のサイズ（29.63㎡以上）,その他のサイズ（29.63㎡未満）"</formula1>
    </dataValidation>
    <dataValidation type="list" allowBlank="1" showInputMessage="1" showErrorMessage="1" sqref="Z58:AE59" xr:uid="{8444106F-405F-4BF7-BCD4-7E1CDFE68A66}">
      <formula1>"はい"</formula1>
    </dataValidation>
    <dataValidation type="list" allowBlank="1" showInputMessage="1" showErrorMessage="1" prompt="該当するものに〇" sqref="AY38:BA43 AY45:BA46" xr:uid="{EF693895-6AB1-4126-AABE-67CC370D747B}">
      <formula1>"〇"</formula1>
    </dataValidation>
    <dataValidation type="list" allowBlank="1" showInputMessage="1" showErrorMessage="1" prompt="該当するものに〇" sqref="AJ96:AK105" xr:uid="{B2996D70-D8F3-43DA-BBD4-3148628036F7}">
      <formula1>"〇,　"</formula1>
    </dataValidation>
    <dataValidation type="list" allowBlank="1" showInputMessage="1" showErrorMessage="1" prompt="選択してください。" sqref="K58:P59 AN117:AN126 K110:P111" xr:uid="{5732AAFD-F801-4E8D-BB36-C46D38237283}">
      <formula1>"あり,なし"</formula1>
    </dataValidation>
    <dataValidation type="list" allowBlank="1" showInputMessage="1" showErrorMessage="1" prompt="該当するものに〇" sqref="AJ94:AK95" xr:uid="{C881B61C-D490-4D57-9463-FE69DB8CD0FA}">
      <formula1>"〇,　,"</formula1>
    </dataValidation>
    <dataValidation allowBlank="1" showInputMessage="1" showErrorMessage="1" prompt="連結するハウス№を記入してください。" sqref="BA25:BG26" xr:uid="{CAAE8EFE-C5E8-48D0-B1AB-A9A8542AB4B7}"/>
    <dataValidation type="list" allowBlank="1" showInputMessage="1" showErrorMessage="1" prompt="事業実施場所の断熱地域区分を選択してください。" sqref="AQ104:AT105" xr:uid="{C146F1CB-1195-45DB-90C7-DD8A23061B1F}">
      <formula1>"1～3,4～7,8,　,"</formula1>
    </dataValidation>
    <dataValidation type="list" allowBlank="1" showInputMessage="1" showErrorMessage="1" prompt="必須事項です" sqref="AY49:BA50" xr:uid="{8CD2DA15-2CF5-4670-893A-B122437229E8}">
      <formula1>"〇,"</formula1>
    </dataValidation>
    <dataValidation type="list" allowBlank="1" showInputMessage="1" showErrorMessage="1" prompt="選択してください。" sqref="AA25:AC26" xr:uid="{7C7FBEC5-4EEA-4DBA-A2AC-12CFF40C6D92}">
      <formula1>"有,無,"</formula1>
    </dataValidation>
    <dataValidation type="list" allowBlank="1" showInputMessage="1" showErrorMessage="1" prompt="選択してください。" sqref="BC84 BH84 BD83:BG84" xr:uid="{A849B8D6-83FE-4B1A-A16C-B841A3B646D8}">
      <formula1>"はい,いいえ,　"</formula1>
    </dataValidation>
    <dataValidation type="list" allowBlank="1" showInputMessage="1" showErrorMessage="1" prompt="選択してください。" sqref="K25:S26" xr:uid="{39B2B000-8111-4830-BDBA-475544A9018C}">
      <formula1>"建築物,車両,"</formula1>
    </dataValidation>
    <dataValidation type="list" allowBlank="1" showInputMessage="1" showErrorMessage="1" prompt="選択してください" sqref="K53:V54" xr:uid="{DE006242-8F11-4ADE-9160-A3B5AA27CFBB}">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&amp;R&amp;"-,太字"&amp;K02-007ハウス⑧</oddHeader>
    <oddFooter>&amp;C&amp;P</oddFooter>
  </headerFooter>
  <rowBreaks count="1" manualBreakCount="1">
    <brk id="88" max="6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7690-2870-40D6-AEB7-C1574E202780}">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292</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370" priority="14">
      <formula>$K$25="建築物"</formula>
    </cfRule>
  </conditionalFormatting>
  <conditionalFormatting sqref="K58 Q58">
    <cfRule type="cellIs" dxfId="369" priority="37" operator="equal">
      <formula>"　"</formula>
    </cfRule>
    <cfRule type="cellIs" dxfId="368" priority="36" operator="equal">
      <formula>""</formula>
    </cfRule>
  </conditionalFormatting>
  <conditionalFormatting sqref="K110">
    <cfRule type="cellIs" dxfId="367" priority="11" operator="equal">
      <formula>""</formula>
    </cfRule>
    <cfRule type="cellIs" dxfId="366"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365" priority="43" operator="equal">
      <formula>""</formula>
    </cfRule>
  </conditionalFormatting>
  <conditionalFormatting sqref="K53:V54">
    <cfRule type="cellIs" dxfId="364" priority="55" operator="equal">
      <formula>"　"</formula>
    </cfRule>
    <cfRule type="cellIs" dxfId="363" priority="38" operator="equal">
      <formula>""</formula>
    </cfRule>
  </conditionalFormatting>
  <conditionalFormatting sqref="K140:V141">
    <cfRule type="cellIs" dxfId="362" priority="4" operator="equal">
      <formula>""</formula>
    </cfRule>
    <cfRule type="cellIs" dxfId="361" priority="5" operator="equal">
      <formula>"　"</formula>
    </cfRule>
  </conditionalFormatting>
  <conditionalFormatting sqref="K38:BA39">
    <cfRule type="expression" dxfId="360" priority="20">
      <formula>$AY$40="〇"</formula>
    </cfRule>
  </conditionalFormatting>
  <conditionalFormatting sqref="K40:BA41">
    <cfRule type="expression" dxfId="359" priority="21">
      <formula>$AY$38="〇"</formula>
    </cfRule>
  </conditionalFormatting>
  <conditionalFormatting sqref="K45:BA46">
    <cfRule type="expression" dxfId="358" priority="13">
      <formula>$K$25="建築物"</formula>
    </cfRule>
  </conditionalFormatting>
  <conditionalFormatting sqref="K55:BA56">
    <cfRule type="expression" dxfId="357" priority="19">
      <formula>NOT(OR(($K$53="その他"),($K$53="")))</formula>
    </cfRule>
  </conditionalFormatting>
  <conditionalFormatting sqref="O94:BH95 O96 U96:BH99 U102:BH103 O104:BH105">
    <cfRule type="expression" dxfId="356" priority="47">
      <formula>$AJ$100="〇"</formula>
    </cfRule>
  </conditionalFormatting>
  <conditionalFormatting sqref="O94:BH95 O96 U96:BH101 O104:BH105">
    <cfRule type="expression" dxfId="355" priority="46">
      <formula>$AJ$102="〇"</formula>
    </cfRule>
  </conditionalFormatting>
  <conditionalFormatting sqref="O94:BH95 O96 U96:BH103 O100">
    <cfRule type="expression" dxfId="354" priority="44">
      <formula>$AJ$104="〇"</formula>
    </cfRule>
  </conditionalFormatting>
  <conditionalFormatting sqref="O94:BH95 O96 U96:BH103 O104:BH105">
    <cfRule type="expression" dxfId="353" priority="45">
      <formula>#REF!="〇"</formula>
    </cfRule>
  </conditionalFormatting>
  <conditionalFormatting sqref="O94:BH95 U96:BH97 O100 U100:BH103 O104:BH105">
    <cfRule type="expression" dxfId="352" priority="49">
      <formula>$AJ$98="〇"</formula>
    </cfRule>
  </conditionalFormatting>
  <conditionalFormatting sqref="O94:BH95 U96:BH103 O100 O104:BH105">
    <cfRule type="expression" dxfId="351" priority="48">
      <formula>#REF!="〇"</formula>
    </cfRule>
  </conditionalFormatting>
  <conditionalFormatting sqref="O94:BH95 U98:BH103 O100 O104:BH105">
    <cfRule type="expression" dxfId="350" priority="51">
      <formula>$AJ$96="〇"</formula>
    </cfRule>
  </conditionalFormatting>
  <conditionalFormatting sqref="P31:Y32">
    <cfRule type="cellIs" dxfId="349" priority="33" operator="equal">
      <formula>""</formula>
    </cfRule>
  </conditionalFormatting>
  <conditionalFormatting sqref="P55:BA56">
    <cfRule type="cellIs" dxfId="348" priority="29" operator="equal">
      <formula>""</formula>
    </cfRule>
  </conditionalFormatting>
  <conditionalFormatting sqref="Q110:V111">
    <cfRule type="cellIs" dxfId="347" priority="9" operator="equal">
      <formula>""</formula>
    </cfRule>
    <cfRule type="cellIs" dxfId="346" priority="10" operator="equal">
      <formula>"　"</formula>
    </cfRule>
  </conditionalFormatting>
  <conditionalFormatting sqref="Q58:BA59">
    <cfRule type="expression" dxfId="345" priority="1">
      <formula>$K$58="なし"</formula>
    </cfRule>
  </conditionalFormatting>
  <conditionalFormatting sqref="T35:AC36">
    <cfRule type="cellIs" dxfId="344" priority="23" operator="equal">
      <formula>""</formula>
    </cfRule>
    <cfRule type="cellIs" dxfId="343" priority="16" operator="greaterThanOrEqual">
      <formula>29.63</formula>
    </cfRule>
    <cfRule type="cellIs" dxfId="342" priority="15" operator="between">
      <formula>29.63</formula>
      <formula>10</formula>
    </cfRule>
  </conditionalFormatting>
  <conditionalFormatting sqref="T25:AQ26 BA25:BG26">
    <cfRule type="expression" dxfId="341" priority="54">
      <formula>$K$25="車両"</formula>
    </cfRule>
  </conditionalFormatting>
  <conditionalFormatting sqref="U96:BH103 O100 O104:BH105 O96">
    <cfRule type="expression" dxfId="340" priority="52">
      <formula>$AJ$94="〇"</formula>
    </cfRule>
  </conditionalFormatting>
  <conditionalFormatting sqref="Z58:AE59">
    <cfRule type="cellIs" dxfId="339" priority="28" operator="equal">
      <formula>""</formula>
    </cfRule>
  </conditionalFormatting>
  <conditionalFormatting sqref="AA108 AA110">
    <cfRule type="cellIs" dxfId="338" priority="8" operator="equal">
      <formula>""</formula>
    </cfRule>
  </conditionalFormatting>
  <conditionalFormatting sqref="AA112">
    <cfRule type="cellIs" dxfId="337" priority="3" operator="equal">
      <formula>""</formula>
    </cfRule>
  </conditionalFormatting>
  <conditionalFormatting sqref="AB79">
    <cfRule type="cellIs" dxfId="336" priority="40" operator="equal">
      <formula>"　"</formula>
    </cfRule>
    <cfRule type="cellIs" dxfId="335" priority="41" operator="equal">
      <formula>""</formula>
    </cfRule>
  </conditionalFormatting>
  <conditionalFormatting sqref="AB85 AO85:BB86">
    <cfRule type="expression" dxfId="334" priority="18">
      <formula>$AK$83="いいえ"</formula>
    </cfRule>
  </conditionalFormatting>
  <conditionalFormatting sqref="AD25:AQ26 BA25:BG26">
    <cfRule type="expression" dxfId="333" priority="39">
      <formula>$AA$25="無"</formula>
    </cfRule>
  </conditionalFormatting>
  <conditionalFormatting sqref="AE31:AN32">
    <cfRule type="cellIs" dxfId="332" priority="32" operator="equal">
      <formula>""</formula>
    </cfRule>
  </conditionalFormatting>
  <conditionalFormatting sqref="AJ94:AK105">
    <cfRule type="cellIs" dxfId="331" priority="50" operator="equal">
      <formula>"　"</formula>
    </cfRule>
  </conditionalFormatting>
  <conditionalFormatting sqref="AN117:AN126">
    <cfRule type="cellIs" dxfId="330" priority="7" operator="equal">
      <formula>"　"</formula>
    </cfRule>
    <cfRule type="cellIs" dxfId="329" priority="6" operator="equal">
      <formula>""</formula>
    </cfRule>
  </conditionalFormatting>
  <conditionalFormatting sqref="AO58:BA59">
    <cfRule type="cellIs" dxfId="328" priority="35" operator="equal">
      <formula>""</formula>
    </cfRule>
  </conditionalFormatting>
  <conditionalFormatting sqref="AQ104:AT105">
    <cfRule type="cellIs" dxfId="327" priority="42" operator="equal">
      <formula>"　"</formula>
    </cfRule>
  </conditionalFormatting>
  <conditionalFormatting sqref="AT28:AY29">
    <cfRule type="cellIs" dxfId="326" priority="30" operator="equal">
      <formula>""</formula>
    </cfRule>
  </conditionalFormatting>
  <conditionalFormatting sqref="AT31:BC32">
    <cfRule type="cellIs" dxfId="325" priority="31" operator="equal">
      <formula>""</formula>
    </cfRule>
  </conditionalFormatting>
  <conditionalFormatting sqref="AU77 AU79">
    <cfRule type="expression" dxfId="324" priority="53">
      <formula>NOT(OR($AB$79="第1種（全熱交換型）",$AB$79="第1種（顕熱交換型）",$AB$79=""))</formula>
    </cfRule>
  </conditionalFormatting>
  <conditionalFormatting sqref="AX83:BB84">
    <cfRule type="cellIs" dxfId="323" priority="17" operator="equal">
      <formula>""</formula>
    </cfRule>
  </conditionalFormatting>
  <conditionalFormatting sqref="AY42">
    <cfRule type="cellIs" dxfId="322" priority="26" operator="equal">
      <formula>""</formula>
    </cfRule>
  </conditionalFormatting>
  <conditionalFormatting sqref="AY38:BA41">
    <cfRule type="cellIs" dxfId="321" priority="22" operator="equal">
      <formula>""</formula>
    </cfRule>
  </conditionalFormatting>
  <conditionalFormatting sqref="AY45:BA46">
    <cfRule type="cellIs" dxfId="320" priority="27" operator="equal">
      <formula>""</formula>
    </cfRule>
  </conditionalFormatting>
  <conditionalFormatting sqref="AY49:BA50">
    <cfRule type="cellIs" dxfId="319" priority="25" operator="equal">
      <formula>"　"</formula>
    </cfRule>
    <cfRule type="cellIs" dxfId="318" priority="24" operator="equal">
      <formula>""</formula>
    </cfRule>
  </conditionalFormatting>
  <dataValidations count="15">
    <dataValidation type="list" allowBlank="1" showInputMessage="1" showErrorMessage="1" prompt="選択してください" sqref="K53:V54" xr:uid="{FE9090CB-F99B-4FF9-8004-6F841451146D}">
      <formula1>"宿泊施設,集会施設,研修施設,コミュニティー施設,シェアオフィス,移動店舗,移動図書館,その他"</formula1>
    </dataValidation>
    <dataValidation type="list" allowBlank="1" showInputMessage="1" showErrorMessage="1" prompt="選択してください。" sqref="K25:S26" xr:uid="{9F7AE7AA-D250-45CB-95C2-2DBD04AA809D}">
      <formula1>"建築物,車両,"</formula1>
    </dataValidation>
    <dataValidation type="list" allowBlank="1" showInputMessage="1" showErrorMessage="1" prompt="選択してください。" sqref="BC84 BH84 BD83:BG84" xr:uid="{7797B06A-67F4-4C7A-B8F8-D71311F6C909}">
      <formula1>"はい,いいえ,　"</formula1>
    </dataValidation>
    <dataValidation type="list" allowBlank="1" showInputMessage="1" showErrorMessage="1" prompt="選択してください。" sqref="AA25:AC26" xr:uid="{B6A7A6F7-F02B-442C-9A38-18D2B95D5A1D}">
      <formula1>"有,無,"</formula1>
    </dataValidation>
    <dataValidation type="list" allowBlank="1" showInputMessage="1" showErrorMessage="1" prompt="必須事項です" sqref="AY49:BA50" xr:uid="{B7122538-FC34-4BE6-AC10-1684EE98BCB9}">
      <formula1>"〇,"</formula1>
    </dataValidation>
    <dataValidation type="list" allowBlank="1" showInputMessage="1" showErrorMessage="1" prompt="事業実施場所の断熱地域区分を選択してください。" sqref="AQ104:AT105" xr:uid="{6A7B340A-24DF-465C-856A-ECFD59BE80A4}">
      <formula1>"1～3,4～7,8,　,"</formula1>
    </dataValidation>
    <dataValidation allowBlank="1" showInputMessage="1" showErrorMessage="1" prompt="連結するハウス№を記入してください。" sqref="BA25:BG26" xr:uid="{2C5B5236-EBAB-4BB2-BF40-7E475F175E29}"/>
    <dataValidation type="list" allowBlank="1" showInputMessage="1" showErrorMessage="1" prompt="該当するものに〇" sqref="AJ94:AK95" xr:uid="{399CE7A5-E316-49C2-B0E2-4A8D7C6CF9B1}">
      <formula1>"〇,　,"</formula1>
    </dataValidation>
    <dataValidation type="list" allowBlank="1" showInputMessage="1" showErrorMessage="1" prompt="選択してください。" sqref="K58:P59 AN117:AN126 K110:P111" xr:uid="{00FF5024-FDF5-4502-B0D7-FB537682BEE3}">
      <formula1>"あり,なし"</formula1>
    </dataValidation>
    <dataValidation type="list" allowBlank="1" showInputMessage="1" showErrorMessage="1" prompt="該当するものに〇" sqref="AJ96:AK105" xr:uid="{61C8E2EB-2AF8-4D33-ABA0-56615687EC34}">
      <formula1>"〇,　"</formula1>
    </dataValidation>
    <dataValidation type="list" allowBlank="1" showInputMessage="1" showErrorMessage="1" prompt="該当するものに〇" sqref="AY38:BA43 AY45:BA46" xr:uid="{C7EC243F-CF3B-4EC6-B2C9-EA564215EE2E}">
      <formula1>"〇"</formula1>
    </dataValidation>
    <dataValidation type="list" allowBlank="1" showInputMessage="1" showErrorMessage="1" sqref="Z58:AE59" xr:uid="{6BB919B5-33F9-40C0-804C-D605B5231AAD}">
      <formula1>"はい"</formula1>
    </dataValidation>
    <dataValidation type="list" allowBlank="1" showInputMessage="1" showErrorMessage="1" prompt="選択してください。" sqref="K28" xr:uid="{281379DC-2B32-4529-ADC3-AAE1012B7F44}">
      <formula1>"JIS Z 1614（１AAA）,JIS Z 1614（１AA）,JIS Z 1614（１CC）,その他のサイズ（29.63㎡以上）,その他のサイズ（29.63㎡未満）"</formula1>
    </dataValidation>
    <dataValidation type="list" allowBlank="1" showInputMessage="1" showErrorMessage="1" sqref="AB79" xr:uid="{7B1BB866-0870-45D8-AD29-16DF7C82EDD3}">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B08E658E-249F-478F-ACE0-13FCB3602316}">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&amp;R&amp;"-,太字"&amp;K02-007ハウス⑨</oddHeader>
    <oddFooter>&amp;C&amp;P</oddFooter>
  </headerFooter>
  <rowBreaks count="1" manualBreakCount="1">
    <brk id="88" max="6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A5D1-4315-48C0-9C96-2E82FC55D02E}">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293</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317" priority="14">
      <formula>$K$25="建築物"</formula>
    </cfRule>
  </conditionalFormatting>
  <conditionalFormatting sqref="K58 Q58">
    <cfRule type="cellIs" dxfId="316" priority="37" operator="equal">
      <formula>"　"</formula>
    </cfRule>
    <cfRule type="cellIs" dxfId="315" priority="36" operator="equal">
      <formula>""</formula>
    </cfRule>
  </conditionalFormatting>
  <conditionalFormatting sqref="K110">
    <cfRule type="cellIs" dxfId="314" priority="11" operator="equal">
      <formula>""</formula>
    </cfRule>
    <cfRule type="cellIs" dxfId="313"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312" priority="43" operator="equal">
      <formula>""</formula>
    </cfRule>
  </conditionalFormatting>
  <conditionalFormatting sqref="K53:V54">
    <cfRule type="cellIs" dxfId="311" priority="55" operator="equal">
      <formula>"　"</formula>
    </cfRule>
    <cfRule type="cellIs" dxfId="310" priority="38" operator="equal">
      <formula>""</formula>
    </cfRule>
  </conditionalFormatting>
  <conditionalFormatting sqref="K140:V141">
    <cfRule type="cellIs" dxfId="309" priority="4" operator="equal">
      <formula>""</formula>
    </cfRule>
    <cfRule type="cellIs" dxfId="308" priority="5" operator="equal">
      <formula>"　"</formula>
    </cfRule>
  </conditionalFormatting>
  <conditionalFormatting sqref="K38:BA39">
    <cfRule type="expression" dxfId="307" priority="20">
      <formula>$AY$40="〇"</formula>
    </cfRule>
  </conditionalFormatting>
  <conditionalFormatting sqref="K40:BA41">
    <cfRule type="expression" dxfId="306" priority="21">
      <formula>$AY$38="〇"</formula>
    </cfRule>
  </conditionalFormatting>
  <conditionalFormatting sqref="K45:BA46">
    <cfRule type="expression" dxfId="305" priority="13">
      <formula>$K$25="建築物"</formula>
    </cfRule>
  </conditionalFormatting>
  <conditionalFormatting sqref="K55:BA56">
    <cfRule type="expression" dxfId="304" priority="19">
      <formula>NOT(OR(($K$53="その他"),($K$53="")))</formula>
    </cfRule>
  </conditionalFormatting>
  <conditionalFormatting sqref="O94:BH95 O96 U96:BH99 U102:BH103 O104:BH105">
    <cfRule type="expression" dxfId="303" priority="47">
      <formula>$AJ$100="〇"</formula>
    </cfRule>
  </conditionalFormatting>
  <conditionalFormatting sqref="O94:BH95 O96 U96:BH101 O104:BH105">
    <cfRule type="expression" dxfId="302" priority="46">
      <formula>$AJ$102="〇"</formula>
    </cfRule>
  </conditionalFormatting>
  <conditionalFormatting sqref="O94:BH95 O96 U96:BH103 O100">
    <cfRule type="expression" dxfId="301" priority="44">
      <formula>$AJ$104="〇"</formula>
    </cfRule>
  </conditionalFormatting>
  <conditionalFormatting sqref="O94:BH95 O96 U96:BH103 O104:BH105">
    <cfRule type="expression" dxfId="300" priority="45">
      <formula>#REF!="〇"</formula>
    </cfRule>
  </conditionalFormatting>
  <conditionalFormatting sqref="O94:BH95 U96:BH97 O100 U100:BH103 O104:BH105">
    <cfRule type="expression" dxfId="299" priority="49">
      <formula>$AJ$98="〇"</formula>
    </cfRule>
  </conditionalFormatting>
  <conditionalFormatting sqref="O94:BH95 U96:BH103 O100 O104:BH105">
    <cfRule type="expression" dxfId="298" priority="48">
      <formula>#REF!="〇"</formula>
    </cfRule>
  </conditionalFormatting>
  <conditionalFormatting sqref="O94:BH95 U98:BH103 O100 O104:BH105">
    <cfRule type="expression" dxfId="297" priority="51">
      <formula>$AJ$96="〇"</formula>
    </cfRule>
  </conditionalFormatting>
  <conditionalFormatting sqref="P31:Y32">
    <cfRule type="cellIs" dxfId="296" priority="33" operator="equal">
      <formula>""</formula>
    </cfRule>
  </conditionalFormatting>
  <conditionalFormatting sqref="P55:BA56">
    <cfRule type="cellIs" dxfId="295" priority="29" operator="equal">
      <formula>""</formula>
    </cfRule>
  </conditionalFormatting>
  <conditionalFormatting sqref="Q110:V111">
    <cfRule type="cellIs" dxfId="294" priority="9" operator="equal">
      <formula>""</formula>
    </cfRule>
    <cfRule type="cellIs" dxfId="293" priority="10" operator="equal">
      <formula>"　"</formula>
    </cfRule>
  </conditionalFormatting>
  <conditionalFormatting sqref="Q58:BA59">
    <cfRule type="expression" dxfId="292" priority="1">
      <formula>$K$58="なし"</formula>
    </cfRule>
  </conditionalFormatting>
  <conditionalFormatting sqref="T35:AC36">
    <cfRule type="cellIs" dxfId="291" priority="23" operator="equal">
      <formula>""</formula>
    </cfRule>
    <cfRule type="cellIs" dxfId="290" priority="16" operator="greaterThanOrEqual">
      <formula>29.63</formula>
    </cfRule>
    <cfRule type="cellIs" dxfId="289" priority="15" operator="between">
      <formula>29.63</formula>
      <formula>10</formula>
    </cfRule>
  </conditionalFormatting>
  <conditionalFormatting sqref="T25:AQ26 BA25:BG26">
    <cfRule type="expression" dxfId="288" priority="54">
      <formula>$K$25="車両"</formula>
    </cfRule>
  </conditionalFormatting>
  <conditionalFormatting sqref="U96:BH103 O100 O104:BH105 O96">
    <cfRule type="expression" dxfId="287" priority="52">
      <formula>$AJ$94="〇"</formula>
    </cfRule>
  </conditionalFormatting>
  <conditionalFormatting sqref="Z58:AE59">
    <cfRule type="cellIs" dxfId="286" priority="28" operator="equal">
      <formula>""</formula>
    </cfRule>
  </conditionalFormatting>
  <conditionalFormatting sqref="AA108 AA110">
    <cfRule type="cellIs" dxfId="285" priority="8" operator="equal">
      <formula>""</formula>
    </cfRule>
  </conditionalFormatting>
  <conditionalFormatting sqref="AA112">
    <cfRule type="cellIs" dxfId="284" priority="3" operator="equal">
      <formula>""</formula>
    </cfRule>
  </conditionalFormatting>
  <conditionalFormatting sqref="AB79">
    <cfRule type="cellIs" dxfId="283" priority="40" operator="equal">
      <formula>"　"</formula>
    </cfRule>
    <cfRule type="cellIs" dxfId="282" priority="41" operator="equal">
      <formula>""</formula>
    </cfRule>
  </conditionalFormatting>
  <conditionalFormatting sqref="AB85 AO85:BB86">
    <cfRule type="expression" dxfId="281" priority="18">
      <formula>$AK$83="いいえ"</formula>
    </cfRule>
  </conditionalFormatting>
  <conditionalFormatting sqref="AD25:AQ26 BA25:BG26">
    <cfRule type="expression" dxfId="280" priority="39">
      <formula>$AA$25="無"</formula>
    </cfRule>
  </conditionalFormatting>
  <conditionalFormatting sqref="AE31:AN32">
    <cfRule type="cellIs" dxfId="279" priority="32" operator="equal">
      <formula>""</formula>
    </cfRule>
  </conditionalFormatting>
  <conditionalFormatting sqref="AJ94:AK105">
    <cfRule type="cellIs" dxfId="278" priority="50" operator="equal">
      <formula>"　"</formula>
    </cfRule>
  </conditionalFormatting>
  <conditionalFormatting sqref="AN117:AN126">
    <cfRule type="cellIs" dxfId="277" priority="7" operator="equal">
      <formula>"　"</formula>
    </cfRule>
    <cfRule type="cellIs" dxfId="276" priority="6" operator="equal">
      <formula>""</formula>
    </cfRule>
  </conditionalFormatting>
  <conditionalFormatting sqref="AO58:BA59">
    <cfRule type="cellIs" dxfId="275" priority="35" operator="equal">
      <formula>""</formula>
    </cfRule>
  </conditionalFormatting>
  <conditionalFormatting sqref="AQ104:AT105">
    <cfRule type="cellIs" dxfId="274" priority="42" operator="equal">
      <formula>"　"</formula>
    </cfRule>
  </conditionalFormatting>
  <conditionalFormatting sqref="AT28:AY29">
    <cfRule type="cellIs" dxfId="273" priority="30" operator="equal">
      <formula>""</formula>
    </cfRule>
  </conditionalFormatting>
  <conditionalFormatting sqref="AT31:BC32">
    <cfRule type="cellIs" dxfId="272" priority="31" operator="equal">
      <formula>""</formula>
    </cfRule>
  </conditionalFormatting>
  <conditionalFormatting sqref="AU77 AU79">
    <cfRule type="expression" dxfId="271" priority="53">
      <formula>NOT(OR($AB$79="第1種（全熱交換型）",$AB$79="第1種（顕熱交換型）",$AB$79=""))</formula>
    </cfRule>
  </conditionalFormatting>
  <conditionalFormatting sqref="AX83:BB84">
    <cfRule type="cellIs" dxfId="270" priority="17" operator="equal">
      <formula>""</formula>
    </cfRule>
  </conditionalFormatting>
  <conditionalFormatting sqref="AY42">
    <cfRule type="cellIs" dxfId="269" priority="26" operator="equal">
      <formula>""</formula>
    </cfRule>
  </conditionalFormatting>
  <conditionalFormatting sqref="AY38:BA41">
    <cfRule type="cellIs" dxfId="268" priority="22" operator="equal">
      <formula>""</formula>
    </cfRule>
  </conditionalFormatting>
  <conditionalFormatting sqref="AY45:BA46">
    <cfRule type="cellIs" dxfId="267" priority="27" operator="equal">
      <formula>""</formula>
    </cfRule>
  </conditionalFormatting>
  <conditionalFormatting sqref="AY49:BA50">
    <cfRule type="cellIs" dxfId="266" priority="25" operator="equal">
      <formula>"　"</formula>
    </cfRule>
    <cfRule type="cellIs" dxfId="265" priority="24" operator="equal">
      <formula>""</formula>
    </cfRule>
  </conditionalFormatting>
  <dataValidations count="15">
    <dataValidation type="list" allowBlank="1" showInputMessage="1" showErrorMessage="1" sqref="AK83:AN84" xr:uid="{01E9ECF4-449D-43E5-8AD4-E28C8332AFD3}">
      <formula1>"はい,いいえ"</formula1>
    </dataValidation>
    <dataValidation type="list" allowBlank="1" showInputMessage="1" showErrorMessage="1" sqref="AB79" xr:uid="{9A69AE48-3F00-4143-89BA-BBA9AF5F188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F057E678-BB6F-497B-AD41-09DEB5CF49F3}">
      <formula1>"JIS Z 1614（１AAA）,JIS Z 1614（１AA）,JIS Z 1614（１CC）,その他のサイズ（29.63㎡以上）,その他のサイズ（29.63㎡未満）"</formula1>
    </dataValidation>
    <dataValidation type="list" allowBlank="1" showInputMessage="1" showErrorMessage="1" sqref="Z58:AE59" xr:uid="{928E29ED-73C1-4750-9964-0E8356582F66}">
      <formula1>"はい"</formula1>
    </dataValidation>
    <dataValidation type="list" allowBlank="1" showInputMessage="1" showErrorMessage="1" prompt="該当するものに〇" sqref="AY38:BA43 AY45:BA46" xr:uid="{3896D306-DB7B-4A7E-B64B-D749915358B9}">
      <formula1>"〇"</formula1>
    </dataValidation>
    <dataValidation type="list" allowBlank="1" showInputMessage="1" showErrorMessage="1" prompt="該当するものに〇" sqref="AJ96:AK105" xr:uid="{6D670BC5-8846-44D1-8D49-0859D7F82D09}">
      <formula1>"〇,　"</formula1>
    </dataValidation>
    <dataValidation type="list" allowBlank="1" showInputMessage="1" showErrorMessage="1" prompt="選択してください。" sqref="K58:P59 AN117:AN126 K110:P111" xr:uid="{2A2A7BC6-EAD4-4186-8244-03C222F37AD1}">
      <formula1>"あり,なし"</formula1>
    </dataValidation>
    <dataValidation type="list" allowBlank="1" showInputMessage="1" showErrorMessage="1" prompt="該当するものに〇" sqref="AJ94:AK95" xr:uid="{43732A49-8178-4437-B5B7-27243E84B089}">
      <formula1>"〇,　,"</formula1>
    </dataValidation>
    <dataValidation allowBlank="1" showInputMessage="1" showErrorMessage="1" prompt="連結するハウス№を記入してください。" sqref="BA25:BG26" xr:uid="{42275CB1-75C7-4DD4-8BBC-73B96DDA66EA}"/>
    <dataValidation type="list" allowBlank="1" showInputMessage="1" showErrorMessage="1" prompt="事業実施場所の断熱地域区分を選択してください。" sqref="AQ104:AT105" xr:uid="{E7B2E8C4-8821-4211-A531-2495B4D96266}">
      <formula1>"1～3,4～7,8,　,"</formula1>
    </dataValidation>
    <dataValidation type="list" allowBlank="1" showInputMessage="1" showErrorMessage="1" prompt="必須事項です" sqref="AY49:BA50" xr:uid="{FF109B7F-4E43-4E02-B764-B8807CCA685D}">
      <formula1>"〇,"</formula1>
    </dataValidation>
    <dataValidation type="list" allowBlank="1" showInputMessage="1" showErrorMessage="1" prompt="選択してください。" sqref="AA25:AC26" xr:uid="{65317B98-A17E-4B6C-A18B-945A5B851709}">
      <formula1>"有,無,"</formula1>
    </dataValidation>
    <dataValidation type="list" allowBlank="1" showInputMessage="1" showErrorMessage="1" prompt="選択してください。" sqref="BC84 BH84 BD83:BG84" xr:uid="{0167FDB7-9DE0-40C2-80B3-45153A23BCB7}">
      <formula1>"はい,いいえ,　"</formula1>
    </dataValidation>
    <dataValidation type="list" allowBlank="1" showInputMessage="1" showErrorMessage="1" prompt="選択してください。" sqref="K25:S26" xr:uid="{5ABA66EB-3999-4E19-A3B3-6005D12B9A59}">
      <formula1>"建築物,車両,"</formula1>
    </dataValidation>
    <dataValidation type="list" allowBlank="1" showInputMessage="1" showErrorMessage="1" prompt="選択してください" sqref="K53:V54" xr:uid="{46EFD0F9-4178-458F-8D07-EDF0E1CD9BBE}">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&amp;R&amp;"-,太字"&amp;K02-007ハウス⑩</oddHeader>
    <oddFooter>&amp;C&amp;P</oddFooter>
  </headerFooter>
  <rowBreaks count="1" manualBreakCount="1">
    <brk id="88" max="6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B16-4A6D-408C-AAAE-F8B30F36098D}">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294</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264" priority="14">
      <formula>$K$25="建築物"</formula>
    </cfRule>
  </conditionalFormatting>
  <conditionalFormatting sqref="K58 Q58">
    <cfRule type="cellIs" dxfId="263" priority="37" operator="equal">
      <formula>"　"</formula>
    </cfRule>
    <cfRule type="cellIs" dxfId="262" priority="36" operator="equal">
      <formula>""</formula>
    </cfRule>
  </conditionalFormatting>
  <conditionalFormatting sqref="K110">
    <cfRule type="cellIs" dxfId="261" priority="11" operator="equal">
      <formula>""</formula>
    </cfRule>
    <cfRule type="cellIs" dxfId="260"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259" priority="43" operator="equal">
      <formula>""</formula>
    </cfRule>
  </conditionalFormatting>
  <conditionalFormatting sqref="K53:V54">
    <cfRule type="cellIs" dxfId="258" priority="55" operator="equal">
      <formula>"　"</formula>
    </cfRule>
    <cfRule type="cellIs" dxfId="257" priority="38" operator="equal">
      <formula>""</formula>
    </cfRule>
  </conditionalFormatting>
  <conditionalFormatting sqref="K140:V141">
    <cfRule type="cellIs" dxfId="256" priority="4" operator="equal">
      <formula>""</formula>
    </cfRule>
    <cfRule type="cellIs" dxfId="255" priority="5" operator="equal">
      <formula>"　"</formula>
    </cfRule>
  </conditionalFormatting>
  <conditionalFormatting sqref="K38:BA39">
    <cfRule type="expression" dxfId="254" priority="20">
      <formula>$AY$40="〇"</formula>
    </cfRule>
  </conditionalFormatting>
  <conditionalFormatting sqref="K40:BA41">
    <cfRule type="expression" dxfId="253" priority="21">
      <formula>$AY$38="〇"</formula>
    </cfRule>
  </conditionalFormatting>
  <conditionalFormatting sqref="K45:BA46">
    <cfRule type="expression" dxfId="252" priority="13">
      <formula>$K$25="建築物"</formula>
    </cfRule>
  </conditionalFormatting>
  <conditionalFormatting sqref="K55:BA56">
    <cfRule type="expression" dxfId="251" priority="19">
      <formula>NOT(OR(($K$53="その他"),($K$53="")))</formula>
    </cfRule>
  </conditionalFormatting>
  <conditionalFormatting sqref="O94:BH95 O96 U96:BH99 U102:BH103 O104:BH105">
    <cfRule type="expression" dxfId="250" priority="47">
      <formula>$AJ$100="〇"</formula>
    </cfRule>
  </conditionalFormatting>
  <conditionalFormatting sqref="O94:BH95 O96 U96:BH101 O104:BH105">
    <cfRule type="expression" dxfId="249" priority="46">
      <formula>$AJ$102="〇"</formula>
    </cfRule>
  </conditionalFormatting>
  <conditionalFormatting sqref="O94:BH95 O96 U96:BH103 O100">
    <cfRule type="expression" dxfId="248" priority="44">
      <formula>$AJ$104="〇"</formula>
    </cfRule>
  </conditionalFormatting>
  <conditionalFormatting sqref="O94:BH95 O96 U96:BH103 O104:BH105">
    <cfRule type="expression" dxfId="247" priority="45">
      <formula>#REF!="〇"</formula>
    </cfRule>
  </conditionalFormatting>
  <conditionalFormatting sqref="O94:BH95 U96:BH97 O100 U100:BH103 O104:BH105">
    <cfRule type="expression" dxfId="246" priority="49">
      <formula>$AJ$98="〇"</formula>
    </cfRule>
  </conditionalFormatting>
  <conditionalFormatting sqref="O94:BH95 U96:BH103 O100 O104:BH105">
    <cfRule type="expression" dxfId="245" priority="48">
      <formula>#REF!="〇"</formula>
    </cfRule>
  </conditionalFormatting>
  <conditionalFormatting sqref="O94:BH95 U98:BH103 O100 O104:BH105">
    <cfRule type="expression" dxfId="244" priority="51">
      <formula>$AJ$96="〇"</formula>
    </cfRule>
  </conditionalFormatting>
  <conditionalFormatting sqref="P31:Y32">
    <cfRule type="cellIs" dxfId="243" priority="33" operator="equal">
      <formula>""</formula>
    </cfRule>
  </conditionalFormatting>
  <conditionalFormatting sqref="P55:BA56">
    <cfRule type="cellIs" dxfId="242" priority="29" operator="equal">
      <formula>""</formula>
    </cfRule>
  </conditionalFormatting>
  <conditionalFormatting sqref="Q110:V111">
    <cfRule type="cellIs" dxfId="241" priority="9" operator="equal">
      <formula>""</formula>
    </cfRule>
    <cfRule type="cellIs" dxfId="240" priority="10" operator="equal">
      <formula>"　"</formula>
    </cfRule>
  </conditionalFormatting>
  <conditionalFormatting sqref="Q58:BA59">
    <cfRule type="expression" dxfId="239" priority="1">
      <formula>$K$58="なし"</formula>
    </cfRule>
  </conditionalFormatting>
  <conditionalFormatting sqref="T35:AC36">
    <cfRule type="cellIs" dxfId="238" priority="23" operator="equal">
      <formula>""</formula>
    </cfRule>
    <cfRule type="cellIs" dxfId="237" priority="16" operator="greaterThanOrEqual">
      <formula>29.63</formula>
    </cfRule>
    <cfRule type="cellIs" dxfId="236" priority="15" operator="between">
      <formula>29.63</formula>
      <formula>10</formula>
    </cfRule>
  </conditionalFormatting>
  <conditionalFormatting sqref="T25:AQ26 BA25:BG26">
    <cfRule type="expression" dxfId="235" priority="54">
      <formula>$K$25="車両"</formula>
    </cfRule>
  </conditionalFormatting>
  <conditionalFormatting sqref="U96:BH103 O100 O104:BH105 O96">
    <cfRule type="expression" dxfId="234" priority="52">
      <formula>$AJ$94="〇"</formula>
    </cfRule>
  </conditionalFormatting>
  <conditionalFormatting sqref="Z58:AE59">
    <cfRule type="cellIs" dxfId="233" priority="28" operator="equal">
      <formula>""</formula>
    </cfRule>
  </conditionalFormatting>
  <conditionalFormatting sqref="AA108 AA110">
    <cfRule type="cellIs" dxfId="232" priority="8" operator="equal">
      <formula>""</formula>
    </cfRule>
  </conditionalFormatting>
  <conditionalFormatting sqref="AA112">
    <cfRule type="cellIs" dxfId="231" priority="3" operator="equal">
      <formula>""</formula>
    </cfRule>
  </conditionalFormatting>
  <conditionalFormatting sqref="AB79">
    <cfRule type="cellIs" dxfId="230" priority="40" operator="equal">
      <formula>"　"</formula>
    </cfRule>
    <cfRule type="cellIs" dxfId="229" priority="41" operator="equal">
      <formula>""</formula>
    </cfRule>
  </conditionalFormatting>
  <conditionalFormatting sqref="AB85 AO85:BB86">
    <cfRule type="expression" dxfId="228" priority="18">
      <formula>$AK$83="いいえ"</formula>
    </cfRule>
  </conditionalFormatting>
  <conditionalFormatting sqref="AD25:AQ26 BA25:BG26">
    <cfRule type="expression" dxfId="227" priority="39">
      <formula>$AA$25="無"</formula>
    </cfRule>
  </conditionalFormatting>
  <conditionalFormatting sqref="AE31:AN32">
    <cfRule type="cellIs" dxfId="226" priority="32" operator="equal">
      <formula>""</formula>
    </cfRule>
  </conditionalFormatting>
  <conditionalFormatting sqref="AJ94:AK105">
    <cfRule type="cellIs" dxfId="225" priority="50" operator="equal">
      <formula>"　"</formula>
    </cfRule>
  </conditionalFormatting>
  <conditionalFormatting sqref="AN117:AN126">
    <cfRule type="cellIs" dxfId="224" priority="7" operator="equal">
      <formula>"　"</formula>
    </cfRule>
    <cfRule type="cellIs" dxfId="223" priority="6" operator="equal">
      <formula>""</formula>
    </cfRule>
  </conditionalFormatting>
  <conditionalFormatting sqref="AO58:BA59">
    <cfRule type="cellIs" dxfId="222" priority="35" operator="equal">
      <formula>""</formula>
    </cfRule>
  </conditionalFormatting>
  <conditionalFormatting sqref="AQ104:AT105">
    <cfRule type="cellIs" dxfId="221" priority="42" operator="equal">
      <formula>"　"</formula>
    </cfRule>
  </conditionalFormatting>
  <conditionalFormatting sqref="AT28:AY29">
    <cfRule type="cellIs" dxfId="220" priority="30" operator="equal">
      <formula>""</formula>
    </cfRule>
  </conditionalFormatting>
  <conditionalFormatting sqref="AT31:BC32">
    <cfRule type="cellIs" dxfId="219" priority="31" operator="equal">
      <formula>""</formula>
    </cfRule>
  </conditionalFormatting>
  <conditionalFormatting sqref="AU77 AU79">
    <cfRule type="expression" dxfId="218" priority="53">
      <formula>NOT(OR($AB$79="第1種（全熱交換型）",$AB$79="第1種（顕熱交換型）",$AB$79=""))</formula>
    </cfRule>
  </conditionalFormatting>
  <conditionalFormatting sqref="AX83:BB84">
    <cfRule type="cellIs" dxfId="217" priority="17" operator="equal">
      <formula>""</formula>
    </cfRule>
  </conditionalFormatting>
  <conditionalFormatting sqref="AY42">
    <cfRule type="cellIs" dxfId="216" priority="26" operator="equal">
      <formula>""</formula>
    </cfRule>
  </conditionalFormatting>
  <conditionalFormatting sqref="AY38:BA41">
    <cfRule type="cellIs" dxfId="215" priority="22" operator="equal">
      <formula>""</formula>
    </cfRule>
  </conditionalFormatting>
  <conditionalFormatting sqref="AY45:BA46">
    <cfRule type="cellIs" dxfId="214" priority="27" operator="equal">
      <formula>""</formula>
    </cfRule>
  </conditionalFormatting>
  <conditionalFormatting sqref="AY49:BA50">
    <cfRule type="cellIs" dxfId="213" priority="25" operator="equal">
      <formula>"　"</formula>
    </cfRule>
    <cfRule type="cellIs" dxfId="212" priority="24" operator="equal">
      <formula>""</formula>
    </cfRule>
  </conditionalFormatting>
  <dataValidations count="15">
    <dataValidation type="list" allowBlank="1" showInputMessage="1" showErrorMessage="1" prompt="選択してください" sqref="K53:V54" xr:uid="{34205FBC-D769-4AB4-8440-42B04605CA1F}">
      <formula1>"宿泊施設,集会施設,研修施設,コミュニティー施設,シェアオフィス,移動店舗,移動図書館,その他"</formula1>
    </dataValidation>
    <dataValidation type="list" allowBlank="1" showInputMessage="1" showErrorMessage="1" prompt="選択してください。" sqref="K25:S26" xr:uid="{5243D696-2D40-4680-B585-617856C7DC13}">
      <formula1>"建築物,車両,"</formula1>
    </dataValidation>
    <dataValidation type="list" allowBlank="1" showInputMessage="1" showErrorMessage="1" prompt="選択してください。" sqref="BC84 BH84 BD83:BG84" xr:uid="{14EC23C4-6F0B-41DB-AC71-0847909F0DF3}">
      <formula1>"はい,いいえ,　"</formula1>
    </dataValidation>
    <dataValidation type="list" allowBlank="1" showInputMessage="1" showErrorMessage="1" prompt="選択してください。" sqref="AA25:AC26" xr:uid="{347183DA-D634-4FF0-B585-6CB9A6E46F5E}">
      <formula1>"有,無,"</formula1>
    </dataValidation>
    <dataValidation type="list" allowBlank="1" showInputMessage="1" showErrorMessage="1" prompt="必須事項です" sqref="AY49:BA50" xr:uid="{B19560C3-2D5C-42D5-B562-BBE8D58BD616}">
      <formula1>"〇,"</formula1>
    </dataValidation>
    <dataValidation type="list" allowBlank="1" showInputMessage="1" showErrorMessage="1" prompt="事業実施場所の断熱地域区分を選択してください。" sqref="AQ104:AT105" xr:uid="{1B768719-E262-4F8F-894D-B43579C95049}">
      <formula1>"1～3,4～7,8,　,"</formula1>
    </dataValidation>
    <dataValidation allowBlank="1" showInputMessage="1" showErrorMessage="1" prompt="連結するハウス№を記入してください。" sqref="BA25:BG26" xr:uid="{2E0C9F8F-052F-4A1A-BA75-CC25417EBEB9}"/>
    <dataValidation type="list" allowBlank="1" showInputMessage="1" showErrorMessage="1" prompt="該当するものに〇" sqref="AJ94:AK95" xr:uid="{DE583AA7-1C6F-4C5D-83CE-CDFFBD75BDB6}">
      <formula1>"〇,　,"</formula1>
    </dataValidation>
    <dataValidation type="list" allowBlank="1" showInputMessage="1" showErrorMessage="1" prompt="選択してください。" sqref="K58:P59 AN117:AN126 K110:P111" xr:uid="{DC63B46C-999E-47C7-A032-BE6857CDAC8D}">
      <formula1>"あり,なし"</formula1>
    </dataValidation>
    <dataValidation type="list" allowBlank="1" showInputMessage="1" showErrorMessage="1" prompt="該当するものに〇" sqref="AJ96:AK105" xr:uid="{BB004F19-883A-4CC5-984B-41D1FE91B4E9}">
      <formula1>"〇,　"</formula1>
    </dataValidation>
    <dataValidation type="list" allowBlank="1" showInputMessage="1" showErrorMessage="1" prompt="該当するものに〇" sqref="AY38:BA43 AY45:BA46" xr:uid="{7F30AE7F-D1E3-4EAE-9C32-DD63F9FF2542}">
      <formula1>"〇"</formula1>
    </dataValidation>
    <dataValidation type="list" allowBlank="1" showInputMessage="1" showErrorMessage="1" sqref="Z58:AE59" xr:uid="{67263063-762F-42D2-BD00-DE958CC0E837}">
      <formula1>"はい"</formula1>
    </dataValidation>
    <dataValidation type="list" allowBlank="1" showInputMessage="1" showErrorMessage="1" prompt="選択してください。" sqref="K28" xr:uid="{4854F816-E94C-42E0-B18A-B6657E408007}">
      <formula1>"JIS Z 1614（１AAA）,JIS Z 1614（１AA）,JIS Z 1614（１CC）,その他のサイズ（29.63㎡以上）,その他のサイズ（29.63㎡未満）"</formula1>
    </dataValidation>
    <dataValidation type="list" allowBlank="1" showInputMessage="1" showErrorMessage="1" sqref="AB79" xr:uid="{49D7A5E5-FEAE-4FA1-9CE3-D980E991933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B50FA85E-F948-4DB4-8D7F-610AF9697602}">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&amp;R&amp;"-,太字"&amp;K02-007ハウス⑪</oddHeader>
    <oddFooter>&amp;C&amp;P</oddFooter>
  </headerFooter>
  <rowBreaks count="1" manualBreakCount="1">
    <brk id="88" max="6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8D7B-A004-4ADC-B71C-1EDC34D23236}">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295</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211" priority="14">
      <formula>$K$25="建築物"</formula>
    </cfRule>
  </conditionalFormatting>
  <conditionalFormatting sqref="K58 Q58">
    <cfRule type="cellIs" dxfId="210" priority="37" operator="equal">
      <formula>"　"</formula>
    </cfRule>
    <cfRule type="cellIs" dxfId="209" priority="36" operator="equal">
      <formula>""</formula>
    </cfRule>
  </conditionalFormatting>
  <conditionalFormatting sqref="K110">
    <cfRule type="cellIs" dxfId="208" priority="11" operator="equal">
      <formula>""</formula>
    </cfRule>
    <cfRule type="cellIs" dxfId="207"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206" priority="43" operator="equal">
      <formula>""</formula>
    </cfRule>
  </conditionalFormatting>
  <conditionalFormatting sqref="K53:V54">
    <cfRule type="cellIs" dxfId="205" priority="55" operator="equal">
      <formula>"　"</formula>
    </cfRule>
    <cfRule type="cellIs" dxfId="204" priority="38" operator="equal">
      <formula>""</formula>
    </cfRule>
  </conditionalFormatting>
  <conditionalFormatting sqref="K140:V141">
    <cfRule type="cellIs" dxfId="203" priority="4" operator="equal">
      <formula>""</formula>
    </cfRule>
    <cfRule type="cellIs" dxfId="202" priority="5" operator="equal">
      <formula>"　"</formula>
    </cfRule>
  </conditionalFormatting>
  <conditionalFormatting sqref="K38:BA39">
    <cfRule type="expression" dxfId="201" priority="20">
      <formula>$AY$40="〇"</formula>
    </cfRule>
  </conditionalFormatting>
  <conditionalFormatting sqref="K40:BA41">
    <cfRule type="expression" dxfId="200" priority="21">
      <formula>$AY$38="〇"</formula>
    </cfRule>
  </conditionalFormatting>
  <conditionalFormatting sqref="K45:BA46">
    <cfRule type="expression" dxfId="199" priority="13">
      <formula>$K$25="建築物"</formula>
    </cfRule>
  </conditionalFormatting>
  <conditionalFormatting sqref="K55:BA56">
    <cfRule type="expression" dxfId="198" priority="19">
      <formula>NOT(OR(($K$53="その他"),($K$53="")))</formula>
    </cfRule>
  </conditionalFormatting>
  <conditionalFormatting sqref="O94:BH95 O96 U96:BH99 U102:BH103 O104:BH105">
    <cfRule type="expression" dxfId="197" priority="47">
      <formula>$AJ$100="〇"</formula>
    </cfRule>
  </conditionalFormatting>
  <conditionalFormatting sqref="O94:BH95 O96 U96:BH101 O104:BH105">
    <cfRule type="expression" dxfId="196" priority="46">
      <formula>$AJ$102="〇"</formula>
    </cfRule>
  </conditionalFormatting>
  <conditionalFormatting sqref="O94:BH95 O96 U96:BH103 O100">
    <cfRule type="expression" dxfId="195" priority="44">
      <formula>$AJ$104="〇"</formula>
    </cfRule>
  </conditionalFormatting>
  <conditionalFormatting sqref="O94:BH95 O96 U96:BH103 O104:BH105">
    <cfRule type="expression" dxfId="194" priority="45">
      <formula>#REF!="〇"</formula>
    </cfRule>
  </conditionalFormatting>
  <conditionalFormatting sqref="O94:BH95 U96:BH97 O100 U100:BH103 O104:BH105">
    <cfRule type="expression" dxfId="193" priority="49">
      <formula>$AJ$98="〇"</formula>
    </cfRule>
  </conditionalFormatting>
  <conditionalFormatting sqref="O94:BH95 U96:BH103 O100 O104:BH105">
    <cfRule type="expression" dxfId="192" priority="48">
      <formula>#REF!="〇"</formula>
    </cfRule>
  </conditionalFormatting>
  <conditionalFormatting sqref="O94:BH95 U98:BH103 O100 O104:BH105">
    <cfRule type="expression" dxfId="191" priority="51">
      <formula>$AJ$96="〇"</formula>
    </cfRule>
  </conditionalFormatting>
  <conditionalFormatting sqref="P31:Y32">
    <cfRule type="cellIs" dxfId="190" priority="33" operator="equal">
      <formula>""</formula>
    </cfRule>
  </conditionalFormatting>
  <conditionalFormatting sqref="P55:BA56">
    <cfRule type="cellIs" dxfId="189" priority="29" operator="equal">
      <formula>""</formula>
    </cfRule>
  </conditionalFormatting>
  <conditionalFormatting sqref="Q110:V111">
    <cfRule type="cellIs" dxfId="188" priority="9" operator="equal">
      <formula>""</formula>
    </cfRule>
    <cfRule type="cellIs" dxfId="187" priority="10" operator="equal">
      <formula>"　"</formula>
    </cfRule>
  </conditionalFormatting>
  <conditionalFormatting sqref="Q58:BA59">
    <cfRule type="expression" dxfId="186" priority="1">
      <formula>$K$58="なし"</formula>
    </cfRule>
  </conditionalFormatting>
  <conditionalFormatting sqref="T35:AC36">
    <cfRule type="cellIs" dxfId="185" priority="23" operator="equal">
      <formula>""</formula>
    </cfRule>
    <cfRule type="cellIs" dxfId="184" priority="16" operator="greaterThanOrEqual">
      <formula>29.63</formula>
    </cfRule>
    <cfRule type="cellIs" dxfId="183" priority="15" operator="between">
      <formula>29.63</formula>
      <formula>10</formula>
    </cfRule>
  </conditionalFormatting>
  <conditionalFormatting sqref="T25:AQ26 BA25:BG26">
    <cfRule type="expression" dxfId="182" priority="54">
      <formula>$K$25="車両"</formula>
    </cfRule>
  </conditionalFormatting>
  <conditionalFormatting sqref="U96:BH103 O100 O104:BH105 O96">
    <cfRule type="expression" dxfId="181" priority="52">
      <formula>$AJ$94="〇"</formula>
    </cfRule>
  </conditionalFormatting>
  <conditionalFormatting sqref="Z58:AE59">
    <cfRule type="cellIs" dxfId="180" priority="28" operator="equal">
      <formula>""</formula>
    </cfRule>
  </conditionalFormatting>
  <conditionalFormatting sqref="AA108 AA110">
    <cfRule type="cellIs" dxfId="179" priority="8" operator="equal">
      <formula>""</formula>
    </cfRule>
  </conditionalFormatting>
  <conditionalFormatting sqref="AA112">
    <cfRule type="cellIs" dxfId="178" priority="3" operator="equal">
      <formula>""</formula>
    </cfRule>
  </conditionalFormatting>
  <conditionalFormatting sqref="AB79">
    <cfRule type="cellIs" dxfId="177" priority="40" operator="equal">
      <formula>"　"</formula>
    </cfRule>
    <cfRule type="cellIs" dxfId="176" priority="41" operator="equal">
      <formula>""</formula>
    </cfRule>
  </conditionalFormatting>
  <conditionalFormatting sqref="AB85 AO85:BB86">
    <cfRule type="expression" dxfId="175" priority="18">
      <formula>$AK$83="いいえ"</formula>
    </cfRule>
  </conditionalFormatting>
  <conditionalFormatting sqref="AD25:AQ26 BA25:BG26">
    <cfRule type="expression" dxfId="174" priority="39">
      <formula>$AA$25="無"</formula>
    </cfRule>
  </conditionalFormatting>
  <conditionalFormatting sqref="AE31:AN32">
    <cfRule type="cellIs" dxfId="173" priority="32" operator="equal">
      <formula>""</formula>
    </cfRule>
  </conditionalFormatting>
  <conditionalFormatting sqref="AJ94:AK105">
    <cfRule type="cellIs" dxfId="172" priority="50" operator="equal">
      <formula>"　"</formula>
    </cfRule>
  </conditionalFormatting>
  <conditionalFormatting sqref="AN117:AN126">
    <cfRule type="cellIs" dxfId="171" priority="7" operator="equal">
      <formula>"　"</formula>
    </cfRule>
    <cfRule type="cellIs" dxfId="170" priority="6" operator="equal">
      <formula>""</formula>
    </cfRule>
  </conditionalFormatting>
  <conditionalFormatting sqref="AO58:BA59">
    <cfRule type="cellIs" dxfId="169" priority="35" operator="equal">
      <formula>""</formula>
    </cfRule>
  </conditionalFormatting>
  <conditionalFormatting sqref="AQ104:AT105">
    <cfRule type="cellIs" dxfId="168" priority="42" operator="equal">
      <formula>"　"</formula>
    </cfRule>
  </conditionalFormatting>
  <conditionalFormatting sqref="AT28:AY29">
    <cfRule type="cellIs" dxfId="167" priority="30" operator="equal">
      <formula>""</formula>
    </cfRule>
  </conditionalFormatting>
  <conditionalFormatting sqref="AT31:BC32">
    <cfRule type="cellIs" dxfId="166" priority="31" operator="equal">
      <formula>""</formula>
    </cfRule>
  </conditionalFormatting>
  <conditionalFormatting sqref="AU77 AU79">
    <cfRule type="expression" dxfId="165" priority="53">
      <formula>NOT(OR($AB$79="第1種（全熱交換型）",$AB$79="第1種（顕熱交換型）",$AB$79=""))</formula>
    </cfRule>
  </conditionalFormatting>
  <conditionalFormatting sqref="AX83:BB84">
    <cfRule type="cellIs" dxfId="164" priority="17" operator="equal">
      <formula>""</formula>
    </cfRule>
  </conditionalFormatting>
  <conditionalFormatting sqref="AY42">
    <cfRule type="cellIs" dxfId="163" priority="26" operator="equal">
      <formula>""</formula>
    </cfRule>
  </conditionalFormatting>
  <conditionalFormatting sqref="AY38:BA41">
    <cfRule type="cellIs" dxfId="162" priority="22" operator="equal">
      <formula>""</formula>
    </cfRule>
  </conditionalFormatting>
  <conditionalFormatting sqref="AY45:BA46">
    <cfRule type="cellIs" dxfId="161" priority="27" operator="equal">
      <formula>""</formula>
    </cfRule>
  </conditionalFormatting>
  <conditionalFormatting sqref="AY49:BA50">
    <cfRule type="cellIs" dxfId="160" priority="25" operator="equal">
      <formula>"　"</formula>
    </cfRule>
    <cfRule type="cellIs" dxfId="159" priority="24" operator="equal">
      <formula>""</formula>
    </cfRule>
  </conditionalFormatting>
  <dataValidations count="15">
    <dataValidation type="list" allowBlank="1" showInputMessage="1" showErrorMessage="1" sqref="AK83:AN84" xr:uid="{1943BFEE-B7C4-46DA-8ED9-845316357F4C}">
      <formula1>"はい,いいえ"</formula1>
    </dataValidation>
    <dataValidation type="list" allowBlank="1" showInputMessage="1" showErrorMessage="1" sqref="AB79" xr:uid="{EE4454B5-4BDA-4B8C-886D-3373BDE703D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77BC56EB-4F2C-4651-BE48-923716A71481}">
      <formula1>"JIS Z 1614（１AAA）,JIS Z 1614（１AA）,JIS Z 1614（１CC）,その他のサイズ（29.63㎡以上）,その他のサイズ（29.63㎡未満）"</formula1>
    </dataValidation>
    <dataValidation type="list" allowBlank="1" showInputMessage="1" showErrorMessage="1" sqref="Z58:AE59" xr:uid="{1AAE1D69-FE68-4BC2-8334-745C3B9F5E6D}">
      <formula1>"はい"</formula1>
    </dataValidation>
    <dataValidation type="list" allowBlank="1" showInputMessage="1" showErrorMessage="1" prompt="該当するものに〇" sqref="AY38:BA43 AY45:BA46" xr:uid="{E1424575-C57E-4F45-8ED0-1FEA6B72F794}">
      <formula1>"〇"</formula1>
    </dataValidation>
    <dataValidation type="list" allowBlank="1" showInputMessage="1" showErrorMessage="1" prompt="該当するものに〇" sqref="AJ96:AK105" xr:uid="{4DC4E3F9-9C7A-44B8-BAB8-FA489FADF4BF}">
      <formula1>"〇,　"</formula1>
    </dataValidation>
    <dataValidation type="list" allowBlank="1" showInputMessage="1" showErrorMessage="1" prompt="選択してください。" sqref="K58:P59 AN117:AN126 K110:P111" xr:uid="{26BFD0AF-7396-4AF6-AB63-52DD7E2B5714}">
      <formula1>"あり,なし"</formula1>
    </dataValidation>
    <dataValidation type="list" allowBlank="1" showInputMessage="1" showErrorMessage="1" prompt="該当するものに〇" sqref="AJ94:AK95" xr:uid="{315A5679-15CC-4DD6-9064-94F586505AD4}">
      <formula1>"〇,　,"</formula1>
    </dataValidation>
    <dataValidation allowBlank="1" showInputMessage="1" showErrorMessage="1" prompt="連結するハウス№を記入してください。" sqref="BA25:BG26" xr:uid="{8D0F048A-9E88-4FA1-A1EE-6ABE88674A72}"/>
    <dataValidation type="list" allowBlank="1" showInputMessage="1" showErrorMessage="1" prompt="事業実施場所の断熱地域区分を選択してください。" sqref="AQ104:AT105" xr:uid="{B4EFDB38-9540-482A-9995-623EE0F67781}">
      <formula1>"1～3,4～7,8,　,"</formula1>
    </dataValidation>
    <dataValidation type="list" allowBlank="1" showInputMessage="1" showErrorMessage="1" prompt="必須事項です" sqref="AY49:BA50" xr:uid="{F0207B42-57CA-4127-8184-E8D1F7BBE2C6}">
      <formula1>"〇,"</formula1>
    </dataValidation>
    <dataValidation type="list" allowBlank="1" showInputMessage="1" showErrorMessage="1" prompt="選択してください。" sqref="AA25:AC26" xr:uid="{378D9C62-B675-45F6-835A-3353078F9DA6}">
      <formula1>"有,無,"</formula1>
    </dataValidation>
    <dataValidation type="list" allowBlank="1" showInputMessage="1" showErrorMessage="1" prompt="選択してください。" sqref="BC84 BH84 BD83:BG84" xr:uid="{52508740-298F-4DE3-919F-DF4549F0B63F}">
      <formula1>"はい,いいえ,　"</formula1>
    </dataValidation>
    <dataValidation type="list" allowBlank="1" showInputMessage="1" showErrorMessage="1" prompt="選択してください。" sqref="K25:S26" xr:uid="{EB77498D-B626-45ED-B5B7-95DE22DEAC06}">
      <formula1>"建築物,車両,"</formula1>
    </dataValidation>
    <dataValidation type="list" allowBlank="1" showInputMessage="1" showErrorMessage="1" prompt="選択してください" sqref="K53:V54" xr:uid="{49ECDB55-179D-4431-94F0-666642FBE16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&amp;R&amp;"-,太字"&amp;K02-007ハウス⑫</oddHeader>
    <oddFooter>&amp;C&amp;P</oddFooter>
  </headerFooter>
  <rowBreaks count="1" manualBreakCount="1">
    <brk id="88" max="6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1174-DE32-4BB5-BCC3-74165599A8B1}">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296</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158" priority="14">
      <formula>$K$25="建築物"</formula>
    </cfRule>
  </conditionalFormatting>
  <conditionalFormatting sqref="K58 Q58">
    <cfRule type="cellIs" dxfId="157" priority="37" operator="equal">
      <formula>"　"</formula>
    </cfRule>
    <cfRule type="cellIs" dxfId="156" priority="36" operator="equal">
      <formula>""</formula>
    </cfRule>
  </conditionalFormatting>
  <conditionalFormatting sqref="K110">
    <cfRule type="cellIs" dxfId="155" priority="11" operator="equal">
      <formula>""</formula>
    </cfRule>
    <cfRule type="cellIs" dxfId="154"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153" priority="43" operator="equal">
      <formula>""</formula>
    </cfRule>
  </conditionalFormatting>
  <conditionalFormatting sqref="K53:V54">
    <cfRule type="cellIs" dxfId="152" priority="55" operator="equal">
      <formula>"　"</formula>
    </cfRule>
    <cfRule type="cellIs" dxfId="151" priority="38" operator="equal">
      <formula>""</formula>
    </cfRule>
  </conditionalFormatting>
  <conditionalFormatting sqref="K140:V141">
    <cfRule type="cellIs" dxfId="150" priority="4" operator="equal">
      <formula>""</formula>
    </cfRule>
    <cfRule type="cellIs" dxfId="149" priority="5" operator="equal">
      <formula>"　"</formula>
    </cfRule>
  </conditionalFormatting>
  <conditionalFormatting sqref="K38:BA39">
    <cfRule type="expression" dxfId="148" priority="20">
      <formula>$AY$40="〇"</formula>
    </cfRule>
  </conditionalFormatting>
  <conditionalFormatting sqref="K40:BA41">
    <cfRule type="expression" dxfId="147" priority="21">
      <formula>$AY$38="〇"</formula>
    </cfRule>
  </conditionalFormatting>
  <conditionalFormatting sqref="K45:BA46">
    <cfRule type="expression" dxfId="146" priority="13">
      <formula>$K$25="建築物"</formula>
    </cfRule>
  </conditionalFormatting>
  <conditionalFormatting sqref="K55:BA56">
    <cfRule type="expression" dxfId="145" priority="19">
      <formula>NOT(OR(($K$53="その他"),($K$53="")))</formula>
    </cfRule>
  </conditionalFormatting>
  <conditionalFormatting sqref="O94:BH95 O96 U96:BH99 U102:BH103 O104:BH105">
    <cfRule type="expression" dxfId="144" priority="47">
      <formula>$AJ$100="〇"</formula>
    </cfRule>
  </conditionalFormatting>
  <conditionalFormatting sqref="O94:BH95 O96 U96:BH101 O104:BH105">
    <cfRule type="expression" dxfId="143" priority="46">
      <formula>$AJ$102="〇"</formula>
    </cfRule>
  </conditionalFormatting>
  <conditionalFormatting sqref="O94:BH95 O96 U96:BH103 O100">
    <cfRule type="expression" dxfId="142" priority="44">
      <formula>$AJ$104="〇"</formula>
    </cfRule>
  </conditionalFormatting>
  <conditionalFormatting sqref="O94:BH95 O96 U96:BH103 O104:BH105">
    <cfRule type="expression" dxfId="141" priority="45">
      <formula>#REF!="〇"</formula>
    </cfRule>
  </conditionalFormatting>
  <conditionalFormatting sqref="O94:BH95 U96:BH97 O100 U100:BH103 O104:BH105">
    <cfRule type="expression" dxfId="140" priority="49">
      <formula>$AJ$98="〇"</formula>
    </cfRule>
  </conditionalFormatting>
  <conditionalFormatting sqref="O94:BH95 U96:BH103 O100 O104:BH105">
    <cfRule type="expression" dxfId="139" priority="48">
      <formula>#REF!="〇"</formula>
    </cfRule>
  </conditionalFormatting>
  <conditionalFormatting sqref="O94:BH95 U98:BH103 O100 O104:BH105">
    <cfRule type="expression" dxfId="138" priority="51">
      <formula>$AJ$96="〇"</formula>
    </cfRule>
  </conditionalFormatting>
  <conditionalFormatting sqref="P31:Y32">
    <cfRule type="cellIs" dxfId="137" priority="33" operator="equal">
      <formula>""</formula>
    </cfRule>
  </conditionalFormatting>
  <conditionalFormatting sqref="P55:BA56">
    <cfRule type="cellIs" dxfId="136" priority="29" operator="equal">
      <formula>""</formula>
    </cfRule>
  </conditionalFormatting>
  <conditionalFormatting sqref="Q110:V111">
    <cfRule type="cellIs" dxfId="135" priority="9" operator="equal">
      <formula>""</formula>
    </cfRule>
    <cfRule type="cellIs" dxfId="134" priority="10" operator="equal">
      <formula>"　"</formula>
    </cfRule>
  </conditionalFormatting>
  <conditionalFormatting sqref="Q58:BA59">
    <cfRule type="expression" dxfId="133" priority="1">
      <formula>$K$58="なし"</formula>
    </cfRule>
  </conditionalFormatting>
  <conditionalFormatting sqref="T35:AC36">
    <cfRule type="cellIs" dxfId="132" priority="23" operator="equal">
      <formula>""</formula>
    </cfRule>
    <cfRule type="cellIs" dxfId="131" priority="16" operator="greaterThanOrEqual">
      <formula>29.63</formula>
    </cfRule>
    <cfRule type="cellIs" dxfId="130" priority="15" operator="between">
      <formula>29.63</formula>
      <formula>10</formula>
    </cfRule>
  </conditionalFormatting>
  <conditionalFormatting sqref="T25:AQ26 BA25:BG26">
    <cfRule type="expression" dxfId="129" priority="54">
      <formula>$K$25="車両"</formula>
    </cfRule>
  </conditionalFormatting>
  <conditionalFormatting sqref="U96:BH103 O100 O104:BH105 O96">
    <cfRule type="expression" dxfId="128" priority="52">
      <formula>$AJ$94="〇"</formula>
    </cfRule>
  </conditionalFormatting>
  <conditionalFormatting sqref="Z58:AE59">
    <cfRule type="cellIs" dxfId="127" priority="28" operator="equal">
      <formula>""</formula>
    </cfRule>
  </conditionalFormatting>
  <conditionalFormatting sqref="AA108 AA110">
    <cfRule type="cellIs" dxfId="126" priority="8" operator="equal">
      <formula>""</formula>
    </cfRule>
  </conditionalFormatting>
  <conditionalFormatting sqref="AA112">
    <cfRule type="cellIs" dxfId="125" priority="3" operator="equal">
      <formula>""</formula>
    </cfRule>
  </conditionalFormatting>
  <conditionalFormatting sqref="AB79">
    <cfRule type="cellIs" dxfId="124" priority="40" operator="equal">
      <formula>"　"</formula>
    </cfRule>
    <cfRule type="cellIs" dxfId="123" priority="41" operator="equal">
      <formula>""</formula>
    </cfRule>
  </conditionalFormatting>
  <conditionalFormatting sqref="AB85 AO85:BB86">
    <cfRule type="expression" dxfId="122" priority="18">
      <formula>$AK$83="いいえ"</formula>
    </cfRule>
  </conditionalFormatting>
  <conditionalFormatting sqref="AD25:AQ26 BA25:BG26">
    <cfRule type="expression" dxfId="121" priority="39">
      <formula>$AA$25="無"</formula>
    </cfRule>
  </conditionalFormatting>
  <conditionalFormatting sqref="AE31:AN32">
    <cfRule type="cellIs" dxfId="120" priority="32" operator="equal">
      <formula>""</formula>
    </cfRule>
  </conditionalFormatting>
  <conditionalFormatting sqref="AJ94:AK105">
    <cfRule type="cellIs" dxfId="119" priority="50" operator="equal">
      <formula>"　"</formula>
    </cfRule>
  </conditionalFormatting>
  <conditionalFormatting sqref="AN117:AN126">
    <cfRule type="cellIs" dxfId="118" priority="7" operator="equal">
      <formula>"　"</formula>
    </cfRule>
    <cfRule type="cellIs" dxfId="117" priority="6" operator="equal">
      <formula>""</formula>
    </cfRule>
  </conditionalFormatting>
  <conditionalFormatting sqref="AO58:BA59">
    <cfRule type="cellIs" dxfId="116" priority="35" operator="equal">
      <formula>""</formula>
    </cfRule>
  </conditionalFormatting>
  <conditionalFormatting sqref="AQ104:AT105">
    <cfRule type="cellIs" dxfId="115" priority="42" operator="equal">
      <formula>"　"</formula>
    </cfRule>
  </conditionalFormatting>
  <conditionalFormatting sqref="AT28:AY29">
    <cfRule type="cellIs" dxfId="114" priority="30" operator="equal">
      <formula>""</formula>
    </cfRule>
  </conditionalFormatting>
  <conditionalFormatting sqref="AT31:BC32">
    <cfRule type="cellIs" dxfId="113" priority="31" operator="equal">
      <formula>""</formula>
    </cfRule>
  </conditionalFormatting>
  <conditionalFormatting sqref="AU77 AU79">
    <cfRule type="expression" dxfId="112" priority="53">
      <formula>NOT(OR($AB$79="第1種（全熱交換型）",$AB$79="第1種（顕熱交換型）",$AB$79=""))</formula>
    </cfRule>
  </conditionalFormatting>
  <conditionalFormatting sqref="AX83:BB84">
    <cfRule type="cellIs" dxfId="111" priority="17" operator="equal">
      <formula>""</formula>
    </cfRule>
  </conditionalFormatting>
  <conditionalFormatting sqref="AY42">
    <cfRule type="cellIs" dxfId="110" priority="26" operator="equal">
      <formula>""</formula>
    </cfRule>
  </conditionalFormatting>
  <conditionalFormatting sqref="AY38:BA41">
    <cfRule type="cellIs" dxfId="109" priority="22" operator="equal">
      <formula>""</formula>
    </cfRule>
  </conditionalFormatting>
  <conditionalFormatting sqref="AY45:BA46">
    <cfRule type="cellIs" dxfId="108" priority="27" operator="equal">
      <formula>""</formula>
    </cfRule>
  </conditionalFormatting>
  <conditionalFormatting sqref="AY49:BA50">
    <cfRule type="cellIs" dxfId="107" priority="25" operator="equal">
      <formula>"　"</formula>
    </cfRule>
    <cfRule type="cellIs" dxfId="106" priority="24" operator="equal">
      <formula>""</formula>
    </cfRule>
  </conditionalFormatting>
  <dataValidations count="15">
    <dataValidation type="list" allowBlank="1" showInputMessage="1" showErrorMessage="1" prompt="選択してください" sqref="K53:V54" xr:uid="{5352A33E-A88F-4A7F-973A-46E456C7B5A7}">
      <formula1>"宿泊施設,集会施設,研修施設,コミュニティー施設,シェアオフィス,移動店舗,移動図書館,その他"</formula1>
    </dataValidation>
    <dataValidation type="list" allowBlank="1" showInputMessage="1" showErrorMessage="1" prompt="選択してください。" sqref="K25:S26" xr:uid="{B18B434A-8B5C-4C92-A438-76B100D0EF50}">
      <formula1>"建築物,車両,"</formula1>
    </dataValidation>
    <dataValidation type="list" allowBlank="1" showInputMessage="1" showErrorMessage="1" prompt="選択してください。" sqref="BC84 BH84 BD83:BG84" xr:uid="{48028F03-5850-4460-92F9-3873369B2BC6}">
      <formula1>"はい,いいえ,　"</formula1>
    </dataValidation>
    <dataValidation type="list" allowBlank="1" showInputMessage="1" showErrorMessage="1" prompt="選択してください。" sqref="AA25:AC26" xr:uid="{EAA50F5F-25B4-4B0E-8AF5-31807BEE272F}">
      <formula1>"有,無,"</formula1>
    </dataValidation>
    <dataValidation type="list" allowBlank="1" showInputMessage="1" showErrorMessage="1" prompt="必須事項です" sqref="AY49:BA50" xr:uid="{439E5C8C-4926-4B48-9CA4-E2D33EC2471E}">
      <formula1>"〇,"</formula1>
    </dataValidation>
    <dataValidation type="list" allowBlank="1" showInputMessage="1" showErrorMessage="1" prompt="事業実施場所の断熱地域区分を選択してください。" sqref="AQ104:AT105" xr:uid="{A4044D3E-C939-474B-B387-2661EC328D7A}">
      <formula1>"1～3,4～7,8,　,"</formula1>
    </dataValidation>
    <dataValidation allowBlank="1" showInputMessage="1" showErrorMessage="1" prompt="連結するハウス№を記入してください。" sqref="BA25:BG26" xr:uid="{8054DA5A-0BD5-493F-B6B9-CDE4834B173E}"/>
    <dataValidation type="list" allowBlank="1" showInputMessage="1" showErrorMessage="1" prompt="該当するものに〇" sqref="AJ94:AK95" xr:uid="{56CEC168-8937-4B11-8EB8-6ADAB2347DEC}">
      <formula1>"〇,　,"</formula1>
    </dataValidation>
    <dataValidation type="list" allowBlank="1" showInputMessage="1" showErrorMessage="1" prompt="選択してください。" sqref="K58:P59 AN117:AN126 K110:P111" xr:uid="{513F2535-A8E6-4508-9374-30921613A5FB}">
      <formula1>"あり,なし"</formula1>
    </dataValidation>
    <dataValidation type="list" allowBlank="1" showInputMessage="1" showErrorMessage="1" prompt="該当するものに〇" sqref="AJ96:AK105" xr:uid="{74F59F24-E473-468B-A165-EF3A53E93CA7}">
      <formula1>"〇,　"</formula1>
    </dataValidation>
    <dataValidation type="list" allowBlank="1" showInputMessage="1" showErrorMessage="1" prompt="該当するものに〇" sqref="AY38:BA43 AY45:BA46" xr:uid="{DDF4F4E5-D373-4DC7-98D3-F454866267AA}">
      <formula1>"〇"</formula1>
    </dataValidation>
    <dataValidation type="list" allowBlank="1" showInputMessage="1" showErrorMessage="1" sqref="Z58:AE59" xr:uid="{84C65784-51CE-4011-A13B-FDD514DAFC20}">
      <formula1>"はい"</formula1>
    </dataValidation>
    <dataValidation type="list" allowBlank="1" showInputMessage="1" showErrorMessage="1" prompt="選択してください。" sqref="K28" xr:uid="{EAED156C-9B84-4044-9CD1-A37AF8A731D2}">
      <formula1>"JIS Z 1614（１AAA）,JIS Z 1614（１AA）,JIS Z 1614（１CC）,その他のサイズ（29.63㎡以上）,その他のサイズ（29.63㎡未満）"</formula1>
    </dataValidation>
    <dataValidation type="list" allowBlank="1" showInputMessage="1" showErrorMessage="1" sqref="AB79" xr:uid="{834E66D0-93ED-4962-9446-3735897F6B31}">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47719370-5468-4CA5-AE92-60D31EC28339}">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&amp;R&amp;"-,太字"&amp;K02-007ハウス⑬</oddHeader>
    <oddFooter>&amp;C&amp;P</oddFooter>
  </headerFooter>
  <rowBreaks count="1" manualBreakCount="1">
    <brk id="88"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F93"/>
  <sheetViews>
    <sheetView showGridLines="0" view="pageBreakPreview" zoomScale="80" zoomScaleNormal="80" zoomScaleSheetLayoutView="80" zoomScalePageLayoutView="80" workbookViewId="0">
      <selection activeCell="AL14" sqref="AL14:BD15"/>
    </sheetView>
  </sheetViews>
  <sheetFormatPr defaultColWidth="2.08984375" defaultRowHeight="14.5" customHeight="1"/>
  <cols>
    <col min="1" max="44" width="2.08984375" style="36"/>
    <col min="45" max="45" width="9.36328125" style="36" bestFit="1" customWidth="1"/>
    <col min="46" max="16384" width="2.08984375" style="36"/>
  </cols>
  <sheetData>
    <row r="2" spans="2:58" ht="16.75" customHeight="1"/>
    <row r="3" spans="2:58" ht="16.75" customHeight="1">
      <c r="B3" s="224" t="s">
        <v>390</v>
      </c>
      <c r="C3" s="224"/>
      <c r="D3" s="224"/>
      <c r="E3" s="224"/>
      <c r="F3" s="224"/>
      <c r="G3" s="224"/>
      <c r="H3" s="224"/>
      <c r="I3" s="224"/>
      <c r="J3" s="224"/>
      <c r="K3" s="224"/>
      <c r="L3" s="224"/>
      <c r="M3" s="224"/>
      <c r="N3" s="224"/>
    </row>
    <row r="4" spans="2:58" ht="16.75" customHeight="1">
      <c r="AL4" s="37"/>
      <c r="AM4" s="37"/>
      <c r="AN4" s="37"/>
      <c r="AO4" s="37"/>
      <c r="AP4" s="220" t="s">
        <v>391</v>
      </c>
      <c r="AQ4" s="221"/>
      <c r="AR4" s="221"/>
      <c r="AS4" s="221"/>
      <c r="AT4" s="222"/>
      <c r="AU4" s="220"/>
      <c r="AV4" s="221"/>
      <c r="AW4" s="221"/>
      <c r="AX4" s="221"/>
      <c r="AY4" s="221"/>
      <c r="AZ4" s="221"/>
      <c r="BA4" s="221"/>
      <c r="BB4" s="221"/>
      <c r="BC4" s="221"/>
      <c r="BD4" s="222"/>
    </row>
    <row r="5" spans="2:58" ht="14.25" customHeight="1">
      <c r="AQ5" s="229"/>
      <c r="AR5" s="229"/>
      <c r="AS5" s="229"/>
      <c r="AT5" s="229"/>
      <c r="AU5" s="229"/>
      <c r="AV5" s="229"/>
      <c r="AW5" s="229"/>
      <c r="AX5" s="229"/>
      <c r="AY5" s="229"/>
      <c r="AZ5" s="229"/>
      <c r="BA5" s="229"/>
      <c r="BB5" s="229"/>
      <c r="BC5" s="229"/>
      <c r="BD5" s="229"/>
      <c r="BE5" s="38"/>
      <c r="BF5" s="38"/>
    </row>
    <row r="6" spans="2:58" ht="14.25" customHeight="1">
      <c r="AJ6" s="39"/>
      <c r="AK6" s="39"/>
      <c r="AL6" s="39"/>
      <c r="AM6" s="39"/>
      <c r="AN6" s="39"/>
      <c r="AO6" s="39"/>
      <c r="AP6" s="39"/>
      <c r="AQ6" s="39"/>
      <c r="AR6" s="39"/>
      <c r="AS6" s="39"/>
      <c r="AT6" s="39"/>
      <c r="AU6" s="39"/>
      <c r="AV6" s="39"/>
      <c r="AW6" s="39"/>
      <c r="AX6" s="38"/>
      <c r="AY6" s="38"/>
    </row>
    <row r="7" spans="2:58" ht="16.75" customHeight="1">
      <c r="AQ7" s="40" t="s">
        <v>34</v>
      </c>
      <c r="AR7" s="40"/>
      <c r="AS7" s="40"/>
      <c r="AT7" s="230"/>
      <c r="AU7" s="230"/>
      <c r="AV7" s="40" t="s">
        <v>36</v>
      </c>
      <c r="AW7" s="40"/>
      <c r="AX7" s="230"/>
      <c r="AY7" s="230"/>
      <c r="AZ7" s="40" t="s">
        <v>37</v>
      </c>
      <c r="BA7" s="40"/>
      <c r="BB7" s="230"/>
      <c r="BC7" s="230"/>
      <c r="BD7" s="40" t="s">
        <v>38</v>
      </c>
    </row>
    <row r="8" spans="2:58" ht="10.5" customHeight="1">
      <c r="B8" s="226" t="s">
        <v>25</v>
      </c>
      <c r="C8" s="226"/>
      <c r="D8" s="226"/>
      <c r="E8" s="226"/>
      <c r="F8" s="226"/>
      <c r="G8" s="226"/>
      <c r="H8" s="226"/>
      <c r="I8" s="226"/>
      <c r="J8" s="226"/>
      <c r="K8" s="226"/>
      <c r="L8" s="226"/>
      <c r="M8" s="226"/>
      <c r="N8" s="226"/>
      <c r="O8" s="226"/>
      <c r="P8" s="226"/>
      <c r="Q8" s="226"/>
      <c r="R8" s="226"/>
      <c r="S8" s="226"/>
    </row>
    <row r="9" spans="2:58" ht="10.5" customHeight="1">
      <c r="B9" s="226"/>
      <c r="C9" s="226"/>
      <c r="D9" s="226"/>
      <c r="E9" s="226"/>
      <c r="F9" s="226"/>
      <c r="G9" s="226"/>
      <c r="H9" s="226"/>
      <c r="I9" s="226"/>
      <c r="J9" s="226"/>
      <c r="K9" s="226"/>
      <c r="L9" s="226"/>
      <c r="M9" s="226"/>
      <c r="N9" s="226"/>
      <c r="O9" s="226"/>
      <c r="P9" s="226"/>
      <c r="Q9" s="226"/>
      <c r="R9" s="226"/>
      <c r="S9" s="226"/>
    </row>
    <row r="10" spans="2:58" ht="10.5" customHeight="1">
      <c r="B10" s="228" t="s">
        <v>451</v>
      </c>
      <c r="C10" s="228"/>
      <c r="D10" s="228"/>
      <c r="E10" s="228"/>
      <c r="F10" s="228"/>
      <c r="G10" s="228"/>
      <c r="H10" s="228"/>
      <c r="I10" s="228"/>
      <c r="J10" s="228"/>
      <c r="K10" s="228"/>
      <c r="L10" s="228"/>
      <c r="M10" s="228"/>
      <c r="N10" s="228"/>
      <c r="O10" s="228"/>
      <c r="P10" s="228"/>
      <c r="Q10" s="228"/>
      <c r="R10" s="228"/>
      <c r="S10" s="228"/>
    </row>
    <row r="11" spans="2:58" ht="10.5" customHeight="1">
      <c r="B11" s="228"/>
      <c r="C11" s="228"/>
      <c r="D11" s="228"/>
      <c r="E11" s="228"/>
      <c r="F11" s="228"/>
      <c r="G11" s="228"/>
      <c r="H11" s="228"/>
      <c r="I11" s="228"/>
      <c r="J11" s="228"/>
      <c r="K11" s="228"/>
      <c r="L11" s="228"/>
      <c r="M11" s="228"/>
      <c r="N11" s="228"/>
      <c r="O11" s="228"/>
      <c r="P11" s="228"/>
      <c r="Q11" s="228"/>
      <c r="R11" s="228"/>
      <c r="S11" s="228"/>
    </row>
    <row r="12" spans="2:58" ht="14.5" customHeight="1">
      <c r="W12" s="40"/>
      <c r="X12" s="40" t="s">
        <v>28</v>
      </c>
    </row>
    <row r="13" spans="2:58" ht="14.5" customHeight="1">
      <c r="W13" s="40"/>
    </row>
    <row r="14" spans="2:58" ht="14.5" customHeight="1">
      <c r="W14" s="40" t="s">
        <v>30</v>
      </c>
      <c r="AC14" s="225" t="s">
        <v>29</v>
      </c>
      <c r="AD14" s="225"/>
      <c r="AE14" s="225"/>
      <c r="AF14" s="225"/>
      <c r="AG14" s="225"/>
      <c r="AH14" s="225"/>
      <c r="AI14" s="225"/>
      <c r="AJ14" s="225"/>
      <c r="AK14" s="41"/>
      <c r="AL14" s="223"/>
      <c r="AM14" s="223"/>
      <c r="AN14" s="223"/>
      <c r="AO14" s="223"/>
      <c r="AP14" s="223"/>
      <c r="AQ14" s="223"/>
      <c r="AR14" s="223"/>
      <c r="AS14" s="223"/>
      <c r="AT14" s="223"/>
      <c r="AU14" s="223"/>
      <c r="AV14" s="223"/>
      <c r="AW14" s="223"/>
      <c r="AX14" s="223"/>
      <c r="AY14" s="223"/>
      <c r="AZ14" s="223"/>
      <c r="BA14" s="223"/>
      <c r="BB14" s="223"/>
      <c r="BC14" s="223"/>
      <c r="BD14" s="223"/>
    </row>
    <row r="15" spans="2:58" ht="18.75" customHeight="1">
      <c r="W15" s="40"/>
      <c r="AC15" s="41"/>
      <c r="AD15" s="41"/>
      <c r="AE15" s="41"/>
      <c r="AF15" s="41"/>
      <c r="AG15" s="41"/>
      <c r="AH15" s="41"/>
      <c r="AI15" s="41"/>
      <c r="AJ15" s="41"/>
      <c r="AK15" s="41"/>
      <c r="AL15" s="223"/>
      <c r="AM15" s="223"/>
      <c r="AN15" s="223"/>
      <c r="AO15" s="223"/>
      <c r="AP15" s="223"/>
      <c r="AQ15" s="223"/>
      <c r="AR15" s="223"/>
      <c r="AS15" s="223"/>
      <c r="AT15" s="223"/>
      <c r="AU15" s="223"/>
      <c r="AV15" s="223"/>
      <c r="AW15" s="223"/>
      <c r="AX15" s="223"/>
      <c r="AY15" s="223"/>
      <c r="AZ15" s="223"/>
      <c r="BA15" s="223"/>
      <c r="BB15" s="223"/>
      <c r="BC15" s="223"/>
      <c r="BD15" s="223"/>
    </row>
    <row r="16" spans="2:58" ht="7.5" customHeight="1">
      <c r="W16" s="40"/>
      <c r="AC16" s="41"/>
      <c r="AD16" s="41"/>
      <c r="AE16" s="41"/>
      <c r="AF16" s="41"/>
      <c r="AG16" s="41"/>
      <c r="AH16" s="41"/>
      <c r="AI16" s="41"/>
      <c r="AJ16" s="41"/>
      <c r="AK16" s="41"/>
      <c r="AL16" s="42"/>
      <c r="AM16" s="42"/>
      <c r="AN16" s="42"/>
      <c r="AO16" s="42"/>
      <c r="AP16" s="42"/>
      <c r="AQ16" s="42"/>
      <c r="AR16" s="42"/>
      <c r="AS16" s="42"/>
      <c r="AT16" s="42"/>
      <c r="AU16" s="42"/>
      <c r="AV16" s="42"/>
      <c r="AW16" s="42"/>
      <c r="AX16" s="42"/>
      <c r="AY16" s="42"/>
      <c r="AZ16" s="42"/>
      <c r="BA16" s="40"/>
      <c r="BB16" s="40"/>
      <c r="BC16" s="40"/>
      <c r="BD16" s="40"/>
    </row>
    <row r="17" spans="23:56" ht="14.5" customHeight="1">
      <c r="AA17" s="40"/>
      <c r="AC17" s="225" t="s">
        <v>26</v>
      </c>
      <c r="AD17" s="225"/>
      <c r="AE17" s="225"/>
      <c r="AF17" s="225"/>
      <c r="AG17" s="225"/>
      <c r="AH17" s="225"/>
      <c r="AI17" s="225"/>
      <c r="AJ17" s="225"/>
      <c r="AK17" s="41"/>
      <c r="AL17" s="226"/>
      <c r="AM17" s="226"/>
      <c r="AN17" s="226"/>
      <c r="AO17" s="226"/>
      <c r="AP17" s="226"/>
      <c r="AQ17" s="226"/>
      <c r="AR17" s="226"/>
      <c r="AS17" s="226"/>
      <c r="AT17" s="226"/>
      <c r="AU17" s="226"/>
      <c r="AV17" s="226"/>
      <c r="AW17" s="226"/>
      <c r="AX17" s="226"/>
      <c r="AY17" s="226"/>
      <c r="AZ17" s="226"/>
      <c r="BA17" s="226"/>
      <c r="BB17" s="226"/>
      <c r="BC17" s="226"/>
      <c r="BD17" s="226"/>
    </row>
    <row r="18" spans="23:56" ht="7.5" customHeight="1">
      <c r="AA18" s="40"/>
      <c r="AC18" s="41"/>
      <c r="AD18" s="41"/>
      <c r="AE18" s="41"/>
      <c r="AF18" s="41"/>
      <c r="AG18" s="41"/>
      <c r="AH18" s="41"/>
      <c r="AI18" s="41"/>
      <c r="AJ18" s="41"/>
      <c r="AK18" s="41"/>
      <c r="AL18" s="47"/>
      <c r="AM18" s="47"/>
      <c r="AN18" s="47"/>
      <c r="AO18" s="47"/>
      <c r="AP18" s="47"/>
      <c r="AQ18" s="47"/>
      <c r="AR18" s="47"/>
      <c r="AS18" s="47"/>
      <c r="AT18" s="47"/>
      <c r="AU18" s="47"/>
      <c r="AV18" s="47"/>
      <c r="AW18" s="47"/>
      <c r="AX18" s="47"/>
      <c r="AY18" s="47"/>
      <c r="AZ18" s="47"/>
      <c r="BA18" s="40"/>
      <c r="BB18" s="40"/>
      <c r="BC18" s="40"/>
      <c r="BD18" s="40"/>
    </row>
    <row r="19" spans="23:56" ht="14.5" customHeight="1">
      <c r="AB19" s="227" t="s">
        <v>27</v>
      </c>
      <c r="AC19" s="227"/>
      <c r="AD19" s="227"/>
      <c r="AE19" s="227"/>
      <c r="AF19" s="227"/>
      <c r="AG19" s="227"/>
      <c r="AH19" s="227"/>
      <c r="AI19" s="227"/>
      <c r="AJ19" s="227"/>
      <c r="AK19" s="227"/>
      <c r="AL19" s="226"/>
      <c r="AM19" s="226"/>
      <c r="AN19" s="226"/>
      <c r="AO19" s="226"/>
      <c r="AP19" s="226"/>
      <c r="AQ19" s="226"/>
      <c r="AR19" s="226"/>
      <c r="AS19" s="226"/>
      <c r="AT19" s="226"/>
      <c r="AU19" s="226"/>
      <c r="AV19" s="226"/>
      <c r="AW19" s="226"/>
      <c r="AX19" s="226"/>
      <c r="AY19" s="226"/>
      <c r="AZ19" s="226"/>
      <c r="BA19" s="226"/>
      <c r="BB19" s="226"/>
      <c r="BC19" s="226"/>
      <c r="BD19" s="226"/>
    </row>
    <row r="20" spans="23:56" ht="14.5" customHeight="1">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row>
    <row r="21" spans="23:56" ht="14.5" customHeight="1">
      <c r="W21" s="40" t="s">
        <v>449</v>
      </c>
      <c r="AC21" s="225" t="s">
        <v>29</v>
      </c>
      <c r="AD21" s="225"/>
      <c r="AE21" s="225"/>
      <c r="AF21" s="225"/>
      <c r="AG21" s="225"/>
      <c r="AH21" s="225"/>
      <c r="AI21" s="225"/>
      <c r="AJ21" s="225"/>
      <c r="AK21" s="41"/>
      <c r="AL21" s="223"/>
      <c r="AM21" s="223"/>
      <c r="AN21" s="223"/>
      <c r="AO21" s="223"/>
      <c r="AP21" s="223"/>
      <c r="AQ21" s="223"/>
      <c r="AR21" s="223"/>
      <c r="AS21" s="223"/>
      <c r="AT21" s="223"/>
      <c r="AU21" s="223"/>
      <c r="AV21" s="223"/>
      <c r="AW21" s="223"/>
      <c r="AX21" s="223"/>
      <c r="AY21" s="223"/>
      <c r="AZ21" s="223"/>
      <c r="BA21" s="223"/>
      <c r="BB21" s="223"/>
      <c r="BC21" s="223"/>
      <c r="BD21" s="223"/>
    </row>
    <row r="22" spans="23:56" ht="18" customHeight="1">
      <c r="W22" s="40"/>
      <c r="AC22" s="41"/>
      <c r="AD22" s="41"/>
      <c r="AE22" s="41"/>
      <c r="AF22" s="41"/>
      <c r="AG22" s="41"/>
      <c r="AH22" s="41"/>
      <c r="AI22" s="41"/>
      <c r="AJ22" s="41"/>
      <c r="AK22" s="41"/>
      <c r="AL22" s="223"/>
      <c r="AM22" s="223"/>
      <c r="AN22" s="223"/>
      <c r="AO22" s="223"/>
      <c r="AP22" s="223"/>
      <c r="AQ22" s="223"/>
      <c r="AR22" s="223"/>
      <c r="AS22" s="223"/>
      <c r="AT22" s="223"/>
      <c r="AU22" s="223"/>
      <c r="AV22" s="223"/>
      <c r="AW22" s="223"/>
      <c r="AX22" s="223"/>
      <c r="AY22" s="223"/>
      <c r="AZ22" s="223"/>
      <c r="BA22" s="223"/>
      <c r="BB22" s="223"/>
      <c r="BC22" s="223"/>
      <c r="BD22" s="223"/>
    </row>
    <row r="23" spans="23:56" ht="7.5" customHeight="1">
      <c r="W23" s="40"/>
      <c r="AC23" s="41"/>
      <c r="AD23" s="41"/>
      <c r="AE23" s="41"/>
      <c r="AF23" s="41"/>
      <c r="AG23" s="41"/>
      <c r="AH23" s="41"/>
      <c r="AI23" s="41"/>
      <c r="AJ23" s="41"/>
      <c r="AK23" s="41"/>
      <c r="AL23" s="42"/>
      <c r="AM23" s="42"/>
      <c r="AN23" s="42"/>
      <c r="AO23" s="42"/>
      <c r="AP23" s="42"/>
      <c r="AQ23" s="42"/>
      <c r="AR23" s="42"/>
      <c r="AS23" s="42"/>
      <c r="AT23" s="42"/>
      <c r="AU23" s="42"/>
      <c r="AV23" s="42"/>
      <c r="AW23" s="42"/>
      <c r="AX23" s="42"/>
      <c r="AY23" s="42"/>
      <c r="AZ23" s="42"/>
      <c r="BA23" s="40"/>
      <c r="BB23" s="40"/>
      <c r="BC23" s="40"/>
      <c r="BD23" s="40"/>
    </row>
    <row r="24" spans="23:56" ht="14.5" customHeight="1">
      <c r="AA24" s="40"/>
      <c r="AC24" s="225" t="s">
        <v>26</v>
      </c>
      <c r="AD24" s="225"/>
      <c r="AE24" s="225"/>
      <c r="AF24" s="225"/>
      <c r="AG24" s="225"/>
      <c r="AH24" s="225"/>
      <c r="AI24" s="225"/>
      <c r="AJ24" s="225"/>
      <c r="AK24" s="41"/>
      <c r="AL24" s="226"/>
      <c r="AM24" s="226"/>
      <c r="AN24" s="226"/>
      <c r="AO24" s="226"/>
      <c r="AP24" s="226"/>
      <c r="AQ24" s="226"/>
      <c r="AR24" s="226"/>
      <c r="AS24" s="226"/>
      <c r="AT24" s="226"/>
      <c r="AU24" s="226"/>
      <c r="AV24" s="226"/>
      <c r="AW24" s="226"/>
      <c r="AX24" s="226"/>
      <c r="AY24" s="226"/>
      <c r="AZ24" s="226"/>
      <c r="BA24" s="226"/>
      <c r="BB24" s="226"/>
      <c r="BC24" s="226"/>
      <c r="BD24" s="226"/>
    </row>
    <row r="25" spans="23:56" ht="7.5" customHeight="1">
      <c r="AA25" s="40"/>
      <c r="AC25" s="41"/>
      <c r="AD25" s="41"/>
      <c r="AE25" s="41"/>
      <c r="AF25" s="41"/>
      <c r="AG25" s="41"/>
      <c r="AH25" s="41"/>
      <c r="AI25" s="41"/>
      <c r="AJ25" s="41"/>
      <c r="AK25" s="41"/>
      <c r="AL25" s="47"/>
      <c r="AM25" s="47"/>
      <c r="AN25" s="47"/>
      <c r="AO25" s="47"/>
      <c r="AP25" s="47"/>
      <c r="AQ25" s="47"/>
      <c r="AR25" s="47"/>
      <c r="AS25" s="47"/>
      <c r="AT25" s="47"/>
      <c r="AU25" s="47"/>
      <c r="AV25" s="47"/>
      <c r="AW25" s="47"/>
      <c r="AX25" s="47"/>
      <c r="AY25" s="47"/>
      <c r="AZ25" s="47"/>
      <c r="BA25" s="40"/>
      <c r="BB25" s="40"/>
      <c r="BC25" s="40"/>
      <c r="BD25" s="40"/>
    </row>
    <row r="26" spans="23:56" ht="14.5" customHeight="1">
      <c r="AB26" s="227" t="s">
        <v>27</v>
      </c>
      <c r="AC26" s="227"/>
      <c r="AD26" s="227"/>
      <c r="AE26" s="227"/>
      <c r="AF26" s="227"/>
      <c r="AG26" s="227"/>
      <c r="AH26" s="227"/>
      <c r="AI26" s="227"/>
      <c r="AJ26" s="227"/>
      <c r="AK26" s="227"/>
      <c r="AL26" s="226"/>
      <c r="AM26" s="226"/>
      <c r="AN26" s="226"/>
      <c r="AO26" s="226"/>
      <c r="AP26" s="226"/>
      <c r="AQ26" s="226"/>
      <c r="AR26" s="226"/>
      <c r="AS26" s="226"/>
      <c r="AT26" s="226"/>
      <c r="AU26" s="226"/>
      <c r="AV26" s="226"/>
      <c r="AW26" s="226"/>
      <c r="AX26" s="226"/>
      <c r="AY26" s="226"/>
      <c r="AZ26" s="226"/>
      <c r="BA26" s="226"/>
      <c r="BB26" s="226"/>
      <c r="BC26" s="226"/>
      <c r="BD26" s="226"/>
    </row>
    <row r="27" spans="23:56" ht="14.5" customHeight="1">
      <c r="AC27" s="43"/>
      <c r="AD27" s="43"/>
      <c r="AE27" s="43"/>
      <c r="AF27" s="43"/>
      <c r="AG27" s="43"/>
      <c r="AH27" s="43"/>
      <c r="AI27" s="43"/>
      <c r="AJ27" s="43"/>
      <c r="AK27" s="43"/>
      <c r="AL27" s="44"/>
      <c r="AM27" s="44"/>
      <c r="AN27" s="44"/>
      <c r="AO27" s="44"/>
      <c r="AP27" s="44"/>
      <c r="AQ27" s="44"/>
      <c r="AR27" s="44"/>
      <c r="AS27" s="44"/>
      <c r="AT27" s="44"/>
      <c r="AU27" s="44"/>
      <c r="AV27" s="44"/>
      <c r="AW27" s="44"/>
      <c r="AX27" s="44"/>
      <c r="AY27" s="44"/>
      <c r="AZ27" s="44"/>
      <c r="BA27" s="44"/>
      <c r="BB27" s="44"/>
      <c r="BC27" s="44"/>
      <c r="BD27" s="44"/>
    </row>
    <row r="28" spans="23:56" ht="14.5" customHeight="1">
      <c r="W28" s="40" t="s">
        <v>450</v>
      </c>
      <c r="AC28" s="225" t="s">
        <v>29</v>
      </c>
      <c r="AD28" s="225"/>
      <c r="AE28" s="225"/>
      <c r="AF28" s="225"/>
      <c r="AG28" s="225"/>
      <c r="AH28" s="225"/>
      <c r="AI28" s="225"/>
      <c r="AJ28" s="225"/>
      <c r="AK28" s="41"/>
      <c r="AL28" s="223"/>
      <c r="AM28" s="223"/>
      <c r="AN28" s="223"/>
      <c r="AO28" s="223"/>
      <c r="AP28" s="223"/>
      <c r="AQ28" s="223"/>
      <c r="AR28" s="223"/>
      <c r="AS28" s="223"/>
      <c r="AT28" s="223"/>
      <c r="AU28" s="223"/>
      <c r="AV28" s="223"/>
      <c r="AW28" s="223"/>
      <c r="AX28" s="223"/>
      <c r="AY28" s="223"/>
      <c r="AZ28" s="223"/>
      <c r="BA28" s="223"/>
      <c r="BB28" s="223"/>
      <c r="BC28" s="223"/>
      <c r="BD28" s="223"/>
    </row>
    <row r="29" spans="23:56" ht="14.5" customHeight="1">
      <c r="W29" s="40"/>
      <c r="AC29" s="41"/>
      <c r="AD29" s="41"/>
      <c r="AE29" s="41"/>
      <c r="AF29" s="41"/>
      <c r="AG29" s="41"/>
      <c r="AH29" s="41"/>
      <c r="AI29" s="41"/>
      <c r="AJ29" s="41"/>
      <c r="AK29" s="41"/>
      <c r="AL29" s="223"/>
      <c r="AM29" s="223"/>
      <c r="AN29" s="223"/>
      <c r="AO29" s="223"/>
      <c r="AP29" s="223"/>
      <c r="AQ29" s="223"/>
      <c r="AR29" s="223"/>
      <c r="AS29" s="223"/>
      <c r="AT29" s="223"/>
      <c r="AU29" s="223"/>
      <c r="AV29" s="223"/>
      <c r="AW29" s="223"/>
      <c r="AX29" s="223"/>
      <c r="AY29" s="223"/>
      <c r="AZ29" s="223"/>
      <c r="BA29" s="223"/>
      <c r="BB29" s="223"/>
      <c r="BC29" s="223"/>
      <c r="BD29" s="223"/>
    </row>
    <row r="30" spans="23:56" ht="7.5" customHeight="1">
      <c r="W30" s="40"/>
      <c r="AC30" s="41"/>
      <c r="AD30" s="41"/>
      <c r="AE30" s="41"/>
      <c r="AF30" s="41"/>
      <c r="AG30" s="41"/>
      <c r="AH30" s="41"/>
      <c r="AI30" s="41"/>
      <c r="AJ30" s="41"/>
      <c r="AK30" s="41"/>
      <c r="AL30" s="42"/>
      <c r="AM30" s="42"/>
      <c r="AN30" s="42"/>
      <c r="AO30" s="42"/>
      <c r="AP30" s="42"/>
      <c r="AQ30" s="42"/>
      <c r="AR30" s="42"/>
      <c r="AS30" s="42"/>
      <c r="AT30" s="42"/>
      <c r="AU30" s="42"/>
      <c r="AV30" s="42"/>
      <c r="AW30" s="42"/>
      <c r="AX30" s="42"/>
      <c r="AY30" s="42"/>
      <c r="AZ30" s="42"/>
      <c r="BA30" s="40"/>
      <c r="BB30" s="40"/>
      <c r="BC30" s="40"/>
      <c r="BD30" s="40"/>
    </row>
    <row r="31" spans="23:56" ht="14.5" customHeight="1">
      <c r="AA31" s="40"/>
      <c r="AC31" s="225" t="s">
        <v>26</v>
      </c>
      <c r="AD31" s="225"/>
      <c r="AE31" s="225"/>
      <c r="AF31" s="225"/>
      <c r="AG31" s="225"/>
      <c r="AH31" s="225"/>
      <c r="AI31" s="225"/>
      <c r="AJ31" s="225"/>
      <c r="AK31" s="41"/>
      <c r="AL31" s="226"/>
      <c r="AM31" s="226"/>
      <c r="AN31" s="226"/>
      <c r="AO31" s="226"/>
      <c r="AP31" s="226"/>
      <c r="AQ31" s="226"/>
      <c r="AR31" s="226"/>
      <c r="AS31" s="226"/>
      <c r="AT31" s="226"/>
      <c r="AU31" s="226"/>
      <c r="AV31" s="226"/>
      <c r="AW31" s="226"/>
      <c r="AX31" s="226"/>
      <c r="AY31" s="226"/>
      <c r="AZ31" s="226"/>
      <c r="BA31" s="226"/>
      <c r="BB31" s="226"/>
      <c r="BC31" s="226"/>
      <c r="BD31" s="226"/>
    </row>
    <row r="32" spans="23:56" ht="7.5" customHeight="1">
      <c r="AA32" s="40"/>
      <c r="AC32" s="41"/>
      <c r="AD32" s="41"/>
      <c r="AE32" s="41"/>
      <c r="AF32" s="41"/>
      <c r="AG32" s="41"/>
      <c r="AH32" s="41"/>
      <c r="AI32" s="41"/>
      <c r="AJ32" s="41"/>
      <c r="AK32" s="41"/>
      <c r="AL32" s="47"/>
      <c r="AM32" s="47"/>
      <c r="AN32" s="47"/>
      <c r="AO32" s="47"/>
      <c r="AP32" s="47"/>
      <c r="AQ32" s="47"/>
      <c r="AR32" s="47"/>
      <c r="AS32" s="47"/>
      <c r="AT32" s="47"/>
      <c r="AU32" s="47"/>
      <c r="AV32" s="47"/>
      <c r="AW32" s="47"/>
      <c r="AX32" s="47"/>
      <c r="AY32" s="47"/>
      <c r="AZ32" s="47"/>
      <c r="BA32" s="40"/>
      <c r="BB32" s="40"/>
      <c r="BC32" s="40"/>
      <c r="BD32" s="40"/>
    </row>
    <row r="33" spans="2:57" ht="14.5" customHeight="1">
      <c r="AC33" s="231" t="s">
        <v>367</v>
      </c>
      <c r="AD33" s="231"/>
      <c r="AE33" s="231"/>
      <c r="AF33" s="231"/>
      <c r="AG33" s="231"/>
      <c r="AH33" s="231"/>
      <c r="AI33" s="231"/>
      <c r="AJ33" s="231"/>
      <c r="AL33" s="226"/>
      <c r="AM33" s="226"/>
      <c r="AN33" s="226"/>
      <c r="AO33" s="226"/>
      <c r="AP33" s="226"/>
      <c r="AQ33" s="226"/>
      <c r="AR33" s="226"/>
      <c r="AS33" s="226"/>
      <c r="AT33" s="226"/>
      <c r="AU33" s="226"/>
      <c r="AV33" s="226"/>
      <c r="AW33" s="226"/>
      <c r="AX33" s="226"/>
      <c r="AY33" s="226"/>
      <c r="AZ33" s="226"/>
      <c r="BA33" s="226"/>
      <c r="BB33" s="226"/>
      <c r="BC33" s="226"/>
      <c r="BD33" s="226"/>
    </row>
    <row r="34" spans="2:57" ht="14.5" customHeight="1">
      <c r="AC34" s="43"/>
      <c r="AD34" s="43"/>
      <c r="AE34" s="43"/>
      <c r="AF34" s="43"/>
      <c r="AG34" s="43"/>
      <c r="AH34" s="43"/>
      <c r="AI34" s="43"/>
      <c r="AJ34" s="43"/>
      <c r="AK34" s="43"/>
      <c r="AL34" s="44"/>
      <c r="AM34" s="44"/>
      <c r="AN34" s="44"/>
      <c r="AO34" s="44"/>
      <c r="AP34" s="44"/>
      <c r="AQ34" s="44"/>
      <c r="AR34" s="44"/>
      <c r="AS34" s="44"/>
      <c r="AT34" s="44"/>
      <c r="AU34" s="44"/>
      <c r="AV34" s="44"/>
      <c r="AW34" s="44"/>
      <c r="AX34" s="44"/>
      <c r="AY34" s="44"/>
      <c r="AZ34" s="44"/>
      <c r="BA34" s="44"/>
      <c r="BB34" s="44"/>
      <c r="BC34" s="44"/>
      <c r="BD34" s="44"/>
    </row>
    <row r="35" spans="2:57" ht="12.75" customHeight="1">
      <c r="AC35" s="43"/>
      <c r="AD35" s="43"/>
      <c r="AE35" s="43"/>
      <c r="AF35" s="43"/>
      <c r="AG35" s="43"/>
      <c r="AH35" s="43"/>
      <c r="AI35" s="43"/>
      <c r="AJ35" s="43"/>
      <c r="AK35" s="43"/>
      <c r="AL35" s="44"/>
      <c r="AM35" s="44"/>
      <c r="AN35" s="44"/>
      <c r="AO35" s="44"/>
      <c r="AP35" s="44"/>
      <c r="AQ35" s="44"/>
      <c r="AR35" s="44"/>
      <c r="AS35" s="44"/>
      <c r="AT35" s="44"/>
      <c r="AU35" s="44"/>
      <c r="AV35" s="44"/>
      <c r="AW35" s="44"/>
      <c r="AX35" s="44"/>
      <c r="AY35" s="44"/>
      <c r="AZ35" s="44"/>
      <c r="BA35" s="44"/>
      <c r="BB35" s="44"/>
      <c r="BC35" s="44"/>
      <c r="BD35" s="44"/>
    </row>
    <row r="36" spans="2:57" ht="12.75" customHeight="1"/>
    <row r="37" spans="2:57" ht="11.15" customHeight="1">
      <c r="B37" s="229" t="s">
        <v>392</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row>
    <row r="38" spans="2:57" ht="11.15" customHeight="1">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row>
    <row r="39" spans="2:57" ht="11.15" customHeight="1">
      <c r="B39" s="234" t="s">
        <v>32</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row>
    <row r="40" spans="2:57" ht="11.15" customHeight="1">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row>
    <row r="41" spans="2:57" ht="11.15" customHeight="1">
      <c r="B41" s="229" t="s">
        <v>31</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row>
    <row r="42" spans="2:57" ht="11.15" customHeight="1">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row>
    <row r="43" spans="2:57" ht="14.5" customHeight="1">
      <c r="B43" s="229" t="s">
        <v>393</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row>
    <row r="44" spans="2:57" ht="14.5" customHeight="1">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row>
    <row r="46" spans="2:57" ht="127.5" customHeight="1">
      <c r="B46" s="45"/>
      <c r="C46" s="232" t="s">
        <v>394</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45"/>
      <c r="BE46" s="45"/>
    </row>
    <row r="47" spans="2:57" ht="12.75" customHeight="1">
      <c r="B47" s="45"/>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45"/>
      <c r="BE47" s="45"/>
    </row>
    <row r="48" spans="2:57" ht="17.25" customHeight="1">
      <c r="B48" s="75"/>
      <c r="C48" s="229" t="s">
        <v>395</v>
      </c>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75"/>
      <c r="BD48" s="75"/>
      <c r="BE48" s="75"/>
    </row>
    <row r="49" spans="2:57" ht="14.5" customHeight="1">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row>
    <row r="50" spans="2:57" ht="14.5" customHeight="1">
      <c r="C50" s="233" t="s">
        <v>396</v>
      </c>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row>
    <row r="51" spans="2:57" ht="9.75" customHeight="1">
      <c r="C51" s="20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row>
    <row r="52" spans="2:57" ht="14.5" customHeight="1">
      <c r="C52" s="40"/>
      <c r="D52" s="40"/>
      <c r="E52" s="40"/>
      <c r="F52" s="40" t="s">
        <v>397</v>
      </c>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row>
    <row r="53" spans="2:57" ht="14.5" customHeight="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row>
    <row r="54" spans="2:57" ht="14.5" customHeight="1">
      <c r="C54" s="226" t="s">
        <v>408</v>
      </c>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row>
    <row r="55" spans="2:57" ht="9.75" customHeight="1">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row>
    <row r="56" spans="2:57" ht="14.25" customHeight="1">
      <c r="C56" s="44"/>
      <c r="D56" s="44"/>
      <c r="E56" s="44"/>
      <c r="F56" s="44"/>
      <c r="G56" s="44"/>
      <c r="H56" s="44"/>
      <c r="I56" s="44"/>
      <c r="J56" s="44"/>
      <c r="K56" s="44"/>
      <c r="L56" s="44"/>
      <c r="M56" s="44"/>
      <c r="N56" s="44"/>
      <c r="O56" s="211"/>
      <c r="P56" s="210"/>
      <c r="Q56" s="210"/>
      <c r="W56" s="236"/>
      <c r="X56" s="236"/>
      <c r="Y56" s="236"/>
      <c r="Z56" s="236"/>
      <c r="AA56" s="236"/>
      <c r="AB56" s="236"/>
      <c r="AC56" s="236"/>
      <c r="AD56" s="44"/>
      <c r="AE56" s="38" t="s">
        <v>33</v>
      </c>
      <c r="AF56" s="44"/>
      <c r="AG56" s="44"/>
      <c r="AH56" s="44"/>
      <c r="AI56" s="44"/>
      <c r="AJ56" s="212"/>
      <c r="AK56" s="44"/>
      <c r="AL56" s="44"/>
      <c r="AM56" s="44"/>
      <c r="AN56" s="44"/>
      <c r="AO56" s="44"/>
      <c r="AP56" s="44"/>
      <c r="AQ56" s="44"/>
      <c r="AR56" s="44"/>
    </row>
    <row r="57" spans="2:57" ht="14.5" customHeight="1">
      <c r="C57" s="40"/>
      <c r="D57" s="40"/>
      <c r="E57" s="40"/>
      <c r="F57" s="36" t="s">
        <v>410</v>
      </c>
      <c r="W57" s="236"/>
      <c r="X57" s="236"/>
      <c r="Y57" s="236"/>
      <c r="Z57" s="236"/>
      <c r="AA57" s="236"/>
      <c r="AB57" s="236"/>
      <c r="AC57" s="236"/>
      <c r="AE57" s="38" t="s">
        <v>409</v>
      </c>
      <c r="AG57" s="40"/>
      <c r="AH57" s="40"/>
      <c r="AI57" s="40"/>
      <c r="AJ57" s="40"/>
      <c r="AK57" s="40"/>
      <c r="AL57" s="40"/>
      <c r="AM57" s="40"/>
      <c r="AN57" s="40"/>
      <c r="AO57" s="40"/>
      <c r="AP57" s="40"/>
      <c r="AQ57" s="40"/>
    </row>
    <row r="58" spans="2:57" ht="14.25" customHeight="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row>
    <row r="59" spans="2:57" ht="14.5" customHeight="1">
      <c r="C59" s="226" t="s">
        <v>398</v>
      </c>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row>
    <row r="60" spans="2:57" ht="9.75" customHeight="1">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2:57" ht="14.5" customHeight="1">
      <c r="E61" s="47"/>
      <c r="F61" s="47"/>
      <c r="G61" s="209" t="s">
        <v>399</v>
      </c>
      <c r="H61" s="47"/>
      <c r="I61" s="47"/>
      <c r="J61" s="47"/>
      <c r="K61" s="47"/>
      <c r="L61" s="47"/>
      <c r="M61" s="47"/>
      <c r="N61" s="47"/>
      <c r="O61" s="40"/>
      <c r="P61" s="40"/>
      <c r="Q61" s="40"/>
      <c r="R61" s="48"/>
      <c r="S61" s="48"/>
      <c r="T61" s="40"/>
      <c r="U61" s="40"/>
      <c r="V61" s="48"/>
      <c r="W61" s="48"/>
      <c r="X61" s="40"/>
      <c r="Y61" s="40"/>
      <c r="Z61" s="48"/>
      <c r="AA61" s="48"/>
      <c r="AB61" s="40"/>
    </row>
    <row r="62" spans="2:57" ht="14.5" customHeight="1">
      <c r="E62" s="47"/>
      <c r="F62" s="47"/>
      <c r="G62" s="208"/>
      <c r="H62" s="47"/>
      <c r="I62" s="47"/>
      <c r="J62" s="47"/>
      <c r="K62" s="47"/>
      <c r="L62" s="47"/>
      <c r="M62" s="47"/>
      <c r="N62" s="47"/>
      <c r="O62" s="40"/>
      <c r="P62" s="40"/>
      <c r="Q62" s="40"/>
      <c r="R62" s="48"/>
      <c r="S62" s="48"/>
      <c r="T62" s="40"/>
      <c r="U62" s="40"/>
      <c r="V62" s="48"/>
      <c r="W62" s="48"/>
      <c r="X62" s="40"/>
      <c r="Y62" s="40"/>
      <c r="Z62" s="48"/>
      <c r="AA62" s="48"/>
      <c r="AB62" s="40"/>
    </row>
    <row r="63" spans="2:57" ht="14.5" customHeight="1">
      <c r="C63" s="226" t="s">
        <v>400</v>
      </c>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46"/>
      <c r="AS63" s="46"/>
      <c r="AT63" s="46"/>
      <c r="AU63" s="46"/>
      <c r="AV63" s="46"/>
      <c r="AW63" s="46"/>
      <c r="AX63" s="46"/>
      <c r="AY63" s="46"/>
      <c r="AZ63" s="46"/>
      <c r="BA63" s="46"/>
    </row>
    <row r="64" spans="2:57" ht="9.75" customHeight="1">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6"/>
      <c r="AS64" s="46"/>
      <c r="AT64" s="46"/>
      <c r="AU64" s="46"/>
      <c r="AV64" s="46"/>
      <c r="AW64" s="46"/>
      <c r="AX64" s="46"/>
      <c r="AY64" s="46"/>
      <c r="AZ64" s="46"/>
      <c r="BA64" s="46"/>
    </row>
    <row r="65" spans="3:55" ht="14.5" customHeight="1">
      <c r="C65" s="46"/>
      <c r="D65" s="46"/>
      <c r="E65" s="46"/>
      <c r="F65" s="40"/>
      <c r="G65" s="46"/>
      <c r="H65" s="46"/>
      <c r="I65" s="40" t="s">
        <v>407</v>
      </c>
      <c r="J65" s="46"/>
      <c r="K65" s="46"/>
      <c r="L65" s="46"/>
      <c r="M65" s="46"/>
      <c r="N65" s="46"/>
      <c r="O65" s="46"/>
      <c r="P65" s="46"/>
      <c r="Q65" s="47"/>
      <c r="R65" s="39" t="s">
        <v>34</v>
      </c>
      <c r="S65" s="40"/>
      <c r="T65" s="230"/>
      <c r="U65" s="230"/>
      <c r="V65" s="40" t="s">
        <v>36</v>
      </c>
      <c r="W65" s="230"/>
      <c r="X65" s="230"/>
      <c r="Y65" s="40" t="s">
        <v>37</v>
      </c>
      <c r="Z65" s="40"/>
      <c r="AA65" s="230"/>
      <c r="AB65" s="230"/>
      <c r="AC65" s="40" t="s">
        <v>38</v>
      </c>
      <c r="AE65" s="46"/>
      <c r="AF65" s="46"/>
      <c r="AG65" s="46"/>
      <c r="AH65" s="46"/>
      <c r="AS65" s="40"/>
      <c r="AT65" s="46"/>
      <c r="AU65" s="46"/>
      <c r="AV65" s="46"/>
      <c r="AW65" s="46"/>
      <c r="AX65" s="46"/>
      <c r="AY65" s="46"/>
      <c r="AZ65" s="46"/>
      <c r="BA65" s="46"/>
    </row>
    <row r="66" spans="3:55" ht="14.5" customHeight="1">
      <c r="C66" s="46"/>
      <c r="D66" s="46"/>
      <c r="E66" s="46"/>
      <c r="F66" s="40"/>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row>
    <row r="67" spans="3:55" ht="11.25" customHeight="1">
      <c r="C67" s="46"/>
      <c r="D67" s="46"/>
      <c r="E67" s="46"/>
      <c r="F67" s="40"/>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row>
    <row r="68" spans="3:55" ht="14.5" customHeight="1">
      <c r="C68" s="226" t="s">
        <v>401</v>
      </c>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46"/>
      <c r="AS68" s="46"/>
      <c r="AT68" s="46"/>
      <c r="AU68" s="46"/>
      <c r="AV68" s="46"/>
      <c r="AW68" s="46"/>
      <c r="AX68" s="46"/>
      <c r="AY68" s="46"/>
      <c r="AZ68" s="46"/>
      <c r="BA68" s="46"/>
    </row>
    <row r="70" spans="3:55" ht="14.5" customHeight="1">
      <c r="C70" s="226" t="s">
        <v>402</v>
      </c>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row>
    <row r="71" spans="3:55" ht="9.75" customHeight="1">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3:55" ht="14.5" customHeight="1">
      <c r="C72" s="47"/>
      <c r="D72" s="47" t="s">
        <v>403</v>
      </c>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3:55" ht="14.5" customHeight="1">
      <c r="C73" s="47"/>
      <c r="D73" s="47"/>
      <c r="E73" s="47"/>
      <c r="F73" s="47"/>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row>
    <row r="74" spans="3:55" ht="14.5" customHeight="1">
      <c r="C74" s="47"/>
      <c r="D74" s="47" t="s">
        <v>404</v>
      </c>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3:55" ht="14.5" customHeight="1">
      <c r="C75" s="47"/>
      <c r="D75" s="47"/>
      <c r="E75" s="47"/>
      <c r="F75" s="47"/>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row>
    <row r="76" spans="3:55" ht="14.5" customHeight="1">
      <c r="C76" s="47"/>
      <c r="D76" s="47" t="s">
        <v>405</v>
      </c>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3:55" ht="14.5" customHeight="1">
      <c r="C77" s="47"/>
      <c r="D77" s="47"/>
      <c r="E77" s="47"/>
      <c r="F77" s="47"/>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row>
    <row r="78" spans="3:55" ht="14.5" customHeight="1">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3:55" ht="16.5" customHeight="1">
      <c r="D79" s="235" t="s">
        <v>406</v>
      </c>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row>
    <row r="80" spans="3:55" ht="16.5" customHeight="1">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row>
    <row r="81" spans="4:55" ht="16.5" customHeight="1">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row>
    <row r="82" spans="4:55" ht="16.5" customHeight="1">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row>
    <row r="83" spans="4:55" ht="16.5" customHeight="1">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row>
    <row r="84" spans="4:55" ht="16.5" customHeight="1">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row>
    <row r="85" spans="4:55" ht="16.5" customHeight="1">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row>
    <row r="86" spans="4:55" ht="16.5" customHeight="1">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row>
    <row r="87" spans="4:55" ht="16.5" customHeight="1">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row>
    <row r="88" spans="4:55" ht="16.5" customHeight="1">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row>
    <row r="89" spans="4:55" ht="16.5" customHeight="1">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row>
    <row r="90" spans="4:55" ht="16.5" customHeight="1">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row>
    <row r="91" spans="4:55" ht="16.5" customHeight="1">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row>
    <row r="92" spans="4:55" ht="16.5" customHeight="1">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row>
    <row r="93" spans="4:55" ht="16.5" customHeight="1">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row>
  </sheetData>
  <sheetProtection formatCells="0" formatColumns="0" formatRows="0" insertRows="0" insertHyperlinks="0" deleteRows="0" selectLockedCells="1"/>
  <mergeCells count="48">
    <mergeCell ref="BB7:BC7"/>
    <mergeCell ref="D79:BC93"/>
    <mergeCell ref="C70:AQ70"/>
    <mergeCell ref="T65:U65"/>
    <mergeCell ref="W65:X65"/>
    <mergeCell ref="AA65:AB65"/>
    <mergeCell ref="C68:AQ68"/>
    <mergeCell ref="W56:AC56"/>
    <mergeCell ref="W57:AC57"/>
    <mergeCell ref="G73:BC73"/>
    <mergeCell ref="G75:BC75"/>
    <mergeCell ref="G77:BC77"/>
    <mergeCell ref="C63:AQ63"/>
    <mergeCell ref="C59:AQ59"/>
    <mergeCell ref="C48:BB48"/>
    <mergeCell ref="C54:AR54"/>
    <mergeCell ref="C46:BC46"/>
    <mergeCell ref="C50:AR50"/>
    <mergeCell ref="B37:BE38"/>
    <mergeCell ref="B39:BE40"/>
    <mergeCell ref="B41:BE42"/>
    <mergeCell ref="B43:BE44"/>
    <mergeCell ref="AB26:AK26"/>
    <mergeCell ref="AC33:AJ33"/>
    <mergeCell ref="AC24:AJ24"/>
    <mergeCell ref="AC28:AJ28"/>
    <mergeCell ref="AL28:BD29"/>
    <mergeCell ref="AL26:BD26"/>
    <mergeCell ref="AL24:BD24"/>
    <mergeCell ref="AL33:BD33"/>
    <mergeCell ref="AC31:AJ31"/>
    <mergeCell ref="AL31:BD31"/>
    <mergeCell ref="AP4:AT4"/>
    <mergeCell ref="AU4:BD4"/>
    <mergeCell ref="AL21:BD22"/>
    <mergeCell ref="B3:N3"/>
    <mergeCell ref="AC14:AJ14"/>
    <mergeCell ref="AC17:AJ17"/>
    <mergeCell ref="AL14:BD15"/>
    <mergeCell ref="AL17:BD17"/>
    <mergeCell ref="AL19:BD19"/>
    <mergeCell ref="AB19:AK19"/>
    <mergeCell ref="AC21:AJ21"/>
    <mergeCell ref="B8:S9"/>
    <mergeCell ref="B10:S11"/>
    <mergeCell ref="AQ5:BD5"/>
    <mergeCell ref="AT7:AU7"/>
    <mergeCell ref="AX7:AY7"/>
  </mergeCells>
  <phoneticPr fontId="1"/>
  <conditionalFormatting sqref="G73">
    <cfRule type="cellIs" dxfId="839" priority="4" operator="equal">
      <formula>""</formula>
    </cfRule>
  </conditionalFormatting>
  <conditionalFormatting sqref="G75">
    <cfRule type="cellIs" dxfId="838" priority="3" operator="equal">
      <formula>""</formula>
    </cfRule>
  </conditionalFormatting>
  <conditionalFormatting sqref="G77">
    <cfRule type="cellIs" dxfId="837" priority="2" operator="equal">
      <formula>""</formula>
    </cfRule>
  </conditionalFormatting>
  <conditionalFormatting sqref="T65:U65 W65 Y65 AA65 AC65">
    <cfRule type="cellIs" dxfId="836" priority="5" operator="equal">
      <formula>""</formula>
    </cfRule>
  </conditionalFormatting>
  <conditionalFormatting sqref="W56:W57">
    <cfRule type="cellIs" dxfId="835" priority="1" operator="equal">
      <formula>""</formula>
    </cfRule>
  </conditionalFormatting>
  <conditionalFormatting sqref="AL28:BD29 AL31:BD31 AL33:BD33">
    <cfRule type="cellIs" dxfId="834" priority="7" operator="equal">
      <formula>""</formula>
    </cfRule>
  </conditionalFormatting>
  <conditionalFormatting sqref="AT7:AU7 AX7:AY7 BB7:BC7 AL14:BD15 AL17:BD17 AL19:BD19 AL21:BD22 AL24:BD24 AL26:BD26">
    <cfRule type="cellIs" dxfId="833" priority="9" operator="equal">
      <formula>""</formula>
    </cfRule>
  </conditionalFormatting>
  <conditionalFormatting sqref="AU4">
    <cfRule type="cellIs" dxfId="832" priority="6" operator="equal">
      <formula>""</formula>
    </cfRule>
  </conditionalFormatting>
  <pageMargins left="0.25" right="0.25" top="0.75" bottom="0.75" header="0.3" footer="0.3"/>
  <pageSetup paperSize="9" scale="79" fitToHeight="0" orientation="portrait" r:id="rId1"/>
  <rowBreaks count="1" manualBreakCount="1">
    <brk id="66" max="5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2B39-7617-479B-B985-2497D292450F}">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297</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105" priority="14">
      <formula>$K$25="建築物"</formula>
    </cfRule>
  </conditionalFormatting>
  <conditionalFormatting sqref="K58 Q58">
    <cfRule type="cellIs" dxfId="104" priority="37" operator="equal">
      <formula>"　"</formula>
    </cfRule>
    <cfRule type="cellIs" dxfId="103" priority="36" operator="equal">
      <formula>""</formula>
    </cfRule>
  </conditionalFormatting>
  <conditionalFormatting sqref="K110">
    <cfRule type="cellIs" dxfId="102" priority="11" operator="equal">
      <formula>""</formula>
    </cfRule>
    <cfRule type="cellIs" dxfId="101"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100" priority="43" operator="equal">
      <formula>""</formula>
    </cfRule>
  </conditionalFormatting>
  <conditionalFormatting sqref="K53:V54">
    <cfRule type="cellIs" dxfId="99" priority="55" operator="equal">
      <formula>"　"</formula>
    </cfRule>
    <cfRule type="cellIs" dxfId="98" priority="38" operator="equal">
      <formula>""</formula>
    </cfRule>
  </conditionalFormatting>
  <conditionalFormatting sqref="K140:V141">
    <cfRule type="cellIs" dxfId="97" priority="4" operator="equal">
      <formula>""</formula>
    </cfRule>
    <cfRule type="cellIs" dxfId="96" priority="5" operator="equal">
      <formula>"　"</formula>
    </cfRule>
  </conditionalFormatting>
  <conditionalFormatting sqref="K38:BA39">
    <cfRule type="expression" dxfId="95" priority="20">
      <formula>$AY$40="〇"</formula>
    </cfRule>
  </conditionalFormatting>
  <conditionalFormatting sqref="K40:BA41">
    <cfRule type="expression" dxfId="94" priority="21">
      <formula>$AY$38="〇"</formula>
    </cfRule>
  </conditionalFormatting>
  <conditionalFormatting sqref="K45:BA46">
    <cfRule type="expression" dxfId="93" priority="13">
      <formula>$K$25="建築物"</formula>
    </cfRule>
  </conditionalFormatting>
  <conditionalFormatting sqref="K55:BA56">
    <cfRule type="expression" dxfId="92" priority="19">
      <formula>NOT(OR(($K$53="その他"),($K$53="")))</formula>
    </cfRule>
  </conditionalFormatting>
  <conditionalFormatting sqref="O94:BH95 O96 U96:BH99 U102:BH103 O104:BH105">
    <cfRule type="expression" dxfId="91" priority="47">
      <formula>$AJ$100="〇"</formula>
    </cfRule>
  </conditionalFormatting>
  <conditionalFormatting sqref="O94:BH95 O96 U96:BH101 O104:BH105">
    <cfRule type="expression" dxfId="90" priority="46">
      <formula>$AJ$102="〇"</formula>
    </cfRule>
  </conditionalFormatting>
  <conditionalFormatting sqref="O94:BH95 O96 U96:BH103 O100">
    <cfRule type="expression" dxfId="89" priority="44">
      <formula>$AJ$104="〇"</formula>
    </cfRule>
  </conditionalFormatting>
  <conditionalFormatting sqref="O94:BH95 O96 U96:BH103 O104:BH105">
    <cfRule type="expression" dxfId="88" priority="45">
      <formula>#REF!="〇"</formula>
    </cfRule>
  </conditionalFormatting>
  <conditionalFormatting sqref="O94:BH95 U96:BH97 O100 U100:BH103 O104:BH105">
    <cfRule type="expression" dxfId="87" priority="49">
      <formula>$AJ$98="〇"</formula>
    </cfRule>
  </conditionalFormatting>
  <conditionalFormatting sqref="O94:BH95 U96:BH103 O100 O104:BH105">
    <cfRule type="expression" dxfId="86" priority="48">
      <formula>#REF!="〇"</formula>
    </cfRule>
  </conditionalFormatting>
  <conditionalFormatting sqref="O94:BH95 U98:BH103 O100 O104:BH105">
    <cfRule type="expression" dxfId="85" priority="51">
      <formula>$AJ$96="〇"</formula>
    </cfRule>
  </conditionalFormatting>
  <conditionalFormatting sqref="P31:Y32">
    <cfRule type="cellIs" dxfId="84" priority="33" operator="equal">
      <formula>""</formula>
    </cfRule>
  </conditionalFormatting>
  <conditionalFormatting sqref="P55:BA56">
    <cfRule type="cellIs" dxfId="83" priority="29" operator="equal">
      <formula>""</formula>
    </cfRule>
  </conditionalFormatting>
  <conditionalFormatting sqref="Q110:V111">
    <cfRule type="cellIs" dxfId="82" priority="9" operator="equal">
      <formula>""</formula>
    </cfRule>
    <cfRule type="cellIs" dxfId="81" priority="10" operator="equal">
      <formula>"　"</formula>
    </cfRule>
  </conditionalFormatting>
  <conditionalFormatting sqref="Q58:BA59">
    <cfRule type="expression" dxfId="80" priority="1">
      <formula>$K$58="なし"</formula>
    </cfRule>
  </conditionalFormatting>
  <conditionalFormatting sqref="T35:AC36">
    <cfRule type="cellIs" dxfId="79" priority="23" operator="equal">
      <formula>""</formula>
    </cfRule>
    <cfRule type="cellIs" dxfId="78" priority="16" operator="greaterThanOrEqual">
      <formula>29.63</formula>
    </cfRule>
    <cfRule type="cellIs" dxfId="77" priority="15" operator="between">
      <formula>29.63</formula>
      <formula>10</formula>
    </cfRule>
  </conditionalFormatting>
  <conditionalFormatting sqref="T25:AQ26 BA25:BG26">
    <cfRule type="expression" dxfId="76" priority="54">
      <formula>$K$25="車両"</formula>
    </cfRule>
  </conditionalFormatting>
  <conditionalFormatting sqref="U96:BH103 O100 O104:BH105 O96">
    <cfRule type="expression" dxfId="75" priority="52">
      <formula>$AJ$94="〇"</formula>
    </cfRule>
  </conditionalFormatting>
  <conditionalFormatting sqref="Z58:AE59">
    <cfRule type="cellIs" dxfId="74" priority="28" operator="equal">
      <formula>""</formula>
    </cfRule>
  </conditionalFormatting>
  <conditionalFormatting sqref="AA108 AA110">
    <cfRule type="cellIs" dxfId="73" priority="8" operator="equal">
      <formula>""</formula>
    </cfRule>
  </conditionalFormatting>
  <conditionalFormatting sqref="AA112">
    <cfRule type="cellIs" dxfId="72" priority="3" operator="equal">
      <formula>""</formula>
    </cfRule>
  </conditionalFormatting>
  <conditionalFormatting sqref="AB79">
    <cfRule type="cellIs" dxfId="71" priority="40" operator="equal">
      <formula>"　"</formula>
    </cfRule>
    <cfRule type="cellIs" dxfId="70" priority="41" operator="equal">
      <formula>""</formula>
    </cfRule>
  </conditionalFormatting>
  <conditionalFormatting sqref="AB85 AO85:BB86">
    <cfRule type="expression" dxfId="69" priority="18">
      <formula>$AK$83="いいえ"</formula>
    </cfRule>
  </conditionalFormatting>
  <conditionalFormatting sqref="AD25:AQ26 BA25:BG26">
    <cfRule type="expression" dxfId="68" priority="39">
      <formula>$AA$25="無"</formula>
    </cfRule>
  </conditionalFormatting>
  <conditionalFormatting sqref="AE31:AN32">
    <cfRule type="cellIs" dxfId="67" priority="32" operator="equal">
      <formula>""</formula>
    </cfRule>
  </conditionalFormatting>
  <conditionalFormatting sqref="AJ94:AK105">
    <cfRule type="cellIs" dxfId="66" priority="50" operator="equal">
      <formula>"　"</formula>
    </cfRule>
  </conditionalFormatting>
  <conditionalFormatting sqref="AN117:AN126">
    <cfRule type="cellIs" dxfId="65" priority="7" operator="equal">
      <formula>"　"</formula>
    </cfRule>
    <cfRule type="cellIs" dxfId="64" priority="6" operator="equal">
      <formula>""</formula>
    </cfRule>
  </conditionalFormatting>
  <conditionalFormatting sqref="AO58:BA59">
    <cfRule type="cellIs" dxfId="63" priority="35" operator="equal">
      <formula>""</formula>
    </cfRule>
  </conditionalFormatting>
  <conditionalFormatting sqref="AQ104:AT105">
    <cfRule type="cellIs" dxfId="62" priority="42" operator="equal">
      <formula>"　"</formula>
    </cfRule>
  </conditionalFormatting>
  <conditionalFormatting sqref="AT28:AY29">
    <cfRule type="cellIs" dxfId="61" priority="30" operator="equal">
      <formula>""</formula>
    </cfRule>
  </conditionalFormatting>
  <conditionalFormatting sqref="AT31:BC32">
    <cfRule type="cellIs" dxfId="60" priority="31" operator="equal">
      <formula>""</formula>
    </cfRule>
  </conditionalFormatting>
  <conditionalFormatting sqref="AU77 AU79">
    <cfRule type="expression" dxfId="59" priority="53">
      <formula>NOT(OR($AB$79="第1種（全熱交換型）",$AB$79="第1種（顕熱交換型）",$AB$79=""))</formula>
    </cfRule>
  </conditionalFormatting>
  <conditionalFormatting sqref="AX83:BB84">
    <cfRule type="cellIs" dxfId="58" priority="17" operator="equal">
      <formula>""</formula>
    </cfRule>
  </conditionalFormatting>
  <conditionalFormatting sqref="AY42">
    <cfRule type="cellIs" dxfId="57" priority="26" operator="equal">
      <formula>""</formula>
    </cfRule>
  </conditionalFormatting>
  <conditionalFormatting sqref="AY38:BA41">
    <cfRule type="cellIs" dxfId="56" priority="22" operator="equal">
      <formula>""</formula>
    </cfRule>
  </conditionalFormatting>
  <conditionalFormatting sqref="AY45:BA46">
    <cfRule type="cellIs" dxfId="55" priority="27" operator="equal">
      <formula>""</formula>
    </cfRule>
  </conditionalFormatting>
  <conditionalFormatting sqref="AY49:BA50">
    <cfRule type="cellIs" dxfId="54" priority="25" operator="equal">
      <formula>"　"</formula>
    </cfRule>
    <cfRule type="cellIs" dxfId="53" priority="24" operator="equal">
      <formula>""</formula>
    </cfRule>
  </conditionalFormatting>
  <dataValidations count="15">
    <dataValidation type="list" allowBlank="1" showInputMessage="1" showErrorMessage="1" sqref="AK83:AN84" xr:uid="{41BD1CDB-47C9-4633-96C3-E180F4117DC0}">
      <formula1>"はい,いいえ"</formula1>
    </dataValidation>
    <dataValidation type="list" allowBlank="1" showInputMessage="1" showErrorMessage="1" sqref="AB79" xr:uid="{AFE5ADD2-9144-49F1-BAF4-722BFDE5702E}">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4E4DB417-90CE-43C1-8B95-A451137811A2}">
      <formula1>"JIS Z 1614（１AAA）,JIS Z 1614（１AA）,JIS Z 1614（１CC）,その他のサイズ（29.63㎡以上）,その他のサイズ（29.63㎡未満）"</formula1>
    </dataValidation>
    <dataValidation type="list" allowBlank="1" showInputMessage="1" showErrorMessage="1" sqref="Z58:AE59" xr:uid="{F5EFE82D-4732-4DED-9464-28E45F266F7F}">
      <formula1>"はい"</formula1>
    </dataValidation>
    <dataValidation type="list" allowBlank="1" showInputMessage="1" showErrorMessage="1" prompt="該当するものに〇" sqref="AY38:BA43 AY45:BA46" xr:uid="{09461663-A0EB-41C7-9A66-E94D08A996C9}">
      <formula1>"〇"</formula1>
    </dataValidation>
    <dataValidation type="list" allowBlank="1" showInputMessage="1" showErrorMessage="1" prompt="該当するものに〇" sqref="AJ96:AK105" xr:uid="{13ABF6D6-3F3B-49AD-8577-A150F9C50C04}">
      <formula1>"〇,　"</formula1>
    </dataValidation>
    <dataValidation type="list" allowBlank="1" showInputMessage="1" showErrorMessage="1" prompt="選択してください。" sqref="K58:P59 AN117:AN126 K110:P111" xr:uid="{287E55A1-1501-47FE-884B-65D7EEC3544A}">
      <formula1>"あり,なし"</formula1>
    </dataValidation>
    <dataValidation type="list" allowBlank="1" showInputMessage="1" showErrorMessage="1" prompt="該当するものに〇" sqref="AJ94:AK95" xr:uid="{26AE9691-62EB-4EB6-BF6B-A196A1353263}">
      <formula1>"〇,　,"</formula1>
    </dataValidation>
    <dataValidation allowBlank="1" showInputMessage="1" showErrorMessage="1" prompt="連結するハウス№を記入してください。" sqref="BA25:BG26" xr:uid="{70EEF64B-0FB1-46FE-8AD8-C64FD3584F4E}"/>
    <dataValidation type="list" allowBlank="1" showInputMessage="1" showErrorMessage="1" prompt="事業実施場所の断熱地域区分を選択してください。" sqref="AQ104:AT105" xr:uid="{F556C961-E659-4AD5-B952-5DB5AB025820}">
      <formula1>"1～3,4～7,8,　,"</formula1>
    </dataValidation>
    <dataValidation type="list" allowBlank="1" showInputMessage="1" showErrorMessage="1" prompt="必須事項です" sqref="AY49:BA50" xr:uid="{1A60DF96-BF8A-428C-B474-B430E32F4B02}">
      <formula1>"〇,"</formula1>
    </dataValidation>
    <dataValidation type="list" allowBlank="1" showInputMessage="1" showErrorMessage="1" prompt="選択してください。" sqref="AA25:AC26" xr:uid="{53DEB755-11AB-48E6-A5EF-A5382EC11493}">
      <formula1>"有,無,"</formula1>
    </dataValidation>
    <dataValidation type="list" allowBlank="1" showInputMessage="1" showErrorMessage="1" prompt="選択してください。" sqref="BC84 BH84 BD83:BG84" xr:uid="{72E2459B-3837-48FB-9758-FCEDF8988DBA}">
      <formula1>"はい,いいえ,　"</formula1>
    </dataValidation>
    <dataValidation type="list" allowBlank="1" showInputMessage="1" showErrorMessage="1" prompt="選択してください。" sqref="K25:S26" xr:uid="{E3272A6F-BC02-454E-9C96-48C945A67090}">
      <formula1>"建築物,車両,"</formula1>
    </dataValidation>
    <dataValidation type="list" allowBlank="1" showInputMessage="1" showErrorMessage="1" prompt="選択してください" sqref="K53:V54" xr:uid="{6D5F85CF-AA79-43FC-821F-E6B483675D69}">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&amp;R&amp;"-,太字"&amp;K02-007ハウス⑭</oddHeader>
    <oddFooter>&amp;C&amp;P</oddFooter>
  </headerFooter>
  <rowBreaks count="1" manualBreakCount="1">
    <brk id="88" max="6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44E8-DA8F-46B5-B416-2357FB687BB8}">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298</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v>1</v>
      </c>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431</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52" priority="14">
      <formula>$K$25="建築物"</formula>
    </cfRule>
  </conditionalFormatting>
  <conditionalFormatting sqref="K58 Q58">
    <cfRule type="cellIs" dxfId="51" priority="37" operator="equal">
      <formula>"　"</formula>
    </cfRule>
    <cfRule type="cellIs" dxfId="50" priority="36" operator="equal">
      <formula>""</formula>
    </cfRule>
  </conditionalFormatting>
  <conditionalFormatting sqref="K110">
    <cfRule type="cellIs" dxfId="49" priority="11" operator="equal">
      <formula>""</formula>
    </cfRule>
    <cfRule type="cellIs" dxfId="48"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47" priority="43" operator="equal">
      <formula>""</formula>
    </cfRule>
  </conditionalFormatting>
  <conditionalFormatting sqref="K53:V54">
    <cfRule type="cellIs" dxfId="46" priority="55" operator="equal">
      <formula>"　"</formula>
    </cfRule>
    <cfRule type="cellIs" dxfId="45" priority="38" operator="equal">
      <formula>""</formula>
    </cfRule>
  </conditionalFormatting>
  <conditionalFormatting sqref="K140:V141">
    <cfRule type="cellIs" dxfId="44" priority="4" operator="equal">
      <formula>""</formula>
    </cfRule>
    <cfRule type="cellIs" dxfId="43" priority="5" operator="equal">
      <formula>"　"</formula>
    </cfRule>
  </conditionalFormatting>
  <conditionalFormatting sqref="K38:BA39">
    <cfRule type="expression" dxfId="42" priority="20">
      <formula>$AY$40="〇"</formula>
    </cfRule>
  </conditionalFormatting>
  <conditionalFormatting sqref="K40:BA41">
    <cfRule type="expression" dxfId="41" priority="21">
      <formula>$AY$38="〇"</formula>
    </cfRule>
  </conditionalFormatting>
  <conditionalFormatting sqref="K45:BA46">
    <cfRule type="expression" dxfId="40" priority="13">
      <formula>$K$25="建築物"</formula>
    </cfRule>
  </conditionalFormatting>
  <conditionalFormatting sqref="K55:BA56">
    <cfRule type="expression" dxfId="39" priority="19">
      <formula>NOT(OR(($K$53="その他"),($K$53="")))</formula>
    </cfRule>
  </conditionalFormatting>
  <conditionalFormatting sqref="O94:BH95 O96 U96:BH99 U102:BH103 O104:BH105">
    <cfRule type="expression" dxfId="38" priority="47">
      <formula>$AJ$100="〇"</formula>
    </cfRule>
  </conditionalFormatting>
  <conditionalFormatting sqref="O94:BH95 O96 U96:BH101 O104:BH105">
    <cfRule type="expression" dxfId="37" priority="46">
      <formula>$AJ$102="〇"</formula>
    </cfRule>
  </conditionalFormatting>
  <conditionalFormatting sqref="O94:BH95 O96 U96:BH103 O100">
    <cfRule type="expression" dxfId="36" priority="44">
      <formula>$AJ$104="〇"</formula>
    </cfRule>
  </conditionalFormatting>
  <conditionalFormatting sqref="O94:BH95 O96 U96:BH103 O104:BH105">
    <cfRule type="expression" dxfId="35" priority="45">
      <formula>#REF!="〇"</formula>
    </cfRule>
  </conditionalFormatting>
  <conditionalFormatting sqref="O94:BH95 U96:BH97 O100 U100:BH103 O104:BH105">
    <cfRule type="expression" dxfId="34" priority="49">
      <formula>$AJ$98="〇"</formula>
    </cfRule>
  </conditionalFormatting>
  <conditionalFormatting sqref="O94:BH95 U96:BH103 O100 O104:BH105">
    <cfRule type="expression" dxfId="33" priority="48">
      <formula>#REF!="〇"</formula>
    </cfRule>
  </conditionalFormatting>
  <conditionalFormatting sqref="O94:BH95 U98:BH103 O100 O104:BH105">
    <cfRule type="expression" dxfId="32" priority="51">
      <formula>$AJ$96="〇"</formula>
    </cfRule>
  </conditionalFormatting>
  <conditionalFormatting sqref="P31:Y32">
    <cfRule type="cellIs" dxfId="31" priority="33" operator="equal">
      <formula>""</formula>
    </cfRule>
  </conditionalFormatting>
  <conditionalFormatting sqref="P55:BA56">
    <cfRule type="cellIs" dxfId="30" priority="29" operator="equal">
      <formula>""</formula>
    </cfRule>
  </conditionalFormatting>
  <conditionalFormatting sqref="Q110:V111">
    <cfRule type="cellIs" dxfId="29" priority="9" operator="equal">
      <formula>""</formula>
    </cfRule>
    <cfRule type="cellIs" dxfId="28" priority="10" operator="equal">
      <formula>"　"</formula>
    </cfRule>
  </conditionalFormatting>
  <conditionalFormatting sqref="Q58:BA59">
    <cfRule type="expression" dxfId="27" priority="1">
      <formula>$K$58="なし"</formula>
    </cfRule>
  </conditionalFormatting>
  <conditionalFormatting sqref="T35:AC36">
    <cfRule type="cellIs" dxfId="26" priority="23" operator="equal">
      <formula>""</formula>
    </cfRule>
    <cfRule type="cellIs" dxfId="25" priority="16" operator="greaterThanOrEqual">
      <formula>29.63</formula>
    </cfRule>
    <cfRule type="cellIs" dxfId="24" priority="15" operator="between">
      <formula>29.63</formula>
      <formula>10</formula>
    </cfRule>
  </conditionalFormatting>
  <conditionalFormatting sqref="T25:AQ26 BA25:BG26">
    <cfRule type="expression" dxfId="23" priority="54">
      <formula>$K$25="車両"</formula>
    </cfRule>
  </conditionalFormatting>
  <conditionalFormatting sqref="U96:BH103 O100 O104:BH105 O96">
    <cfRule type="expression" dxfId="22" priority="52">
      <formula>$AJ$94="〇"</formula>
    </cfRule>
  </conditionalFormatting>
  <conditionalFormatting sqref="Z58:AE59">
    <cfRule type="cellIs" dxfId="21" priority="28" operator="equal">
      <formula>""</formula>
    </cfRule>
  </conditionalFormatting>
  <conditionalFormatting sqref="AA108 AA110">
    <cfRule type="cellIs" dxfId="20" priority="8" operator="equal">
      <formula>""</formula>
    </cfRule>
  </conditionalFormatting>
  <conditionalFormatting sqref="AA112">
    <cfRule type="cellIs" dxfId="19" priority="3" operator="equal">
      <formula>""</formula>
    </cfRule>
  </conditionalFormatting>
  <conditionalFormatting sqref="AB79">
    <cfRule type="cellIs" dxfId="18" priority="40" operator="equal">
      <formula>"　"</formula>
    </cfRule>
    <cfRule type="cellIs" dxfId="17" priority="41" operator="equal">
      <formula>""</formula>
    </cfRule>
  </conditionalFormatting>
  <conditionalFormatting sqref="AB85 AO85:BB86">
    <cfRule type="expression" dxfId="16" priority="18">
      <formula>$AK$83="いいえ"</formula>
    </cfRule>
  </conditionalFormatting>
  <conditionalFormatting sqref="AD25:AQ26 BA25:BG26">
    <cfRule type="expression" dxfId="15" priority="39">
      <formula>$AA$25="無"</formula>
    </cfRule>
  </conditionalFormatting>
  <conditionalFormatting sqref="AE31:AN32">
    <cfRule type="cellIs" dxfId="14" priority="32" operator="equal">
      <formula>""</formula>
    </cfRule>
  </conditionalFormatting>
  <conditionalFormatting sqref="AJ94:AK105">
    <cfRule type="cellIs" dxfId="13" priority="50" operator="equal">
      <formula>"　"</formula>
    </cfRule>
  </conditionalFormatting>
  <conditionalFormatting sqref="AN117:AN126">
    <cfRule type="cellIs" dxfId="12" priority="7" operator="equal">
      <formula>"　"</formula>
    </cfRule>
    <cfRule type="cellIs" dxfId="11" priority="6" operator="equal">
      <formula>""</formula>
    </cfRule>
  </conditionalFormatting>
  <conditionalFormatting sqref="AO58:BA59">
    <cfRule type="cellIs" dxfId="10" priority="35" operator="equal">
      <formula>""</formula>
    </cfRule>
  </conditionalFormatting>
  <conditionalFormatting sqref="AQ104:AT105">
    <cfRule type="cellIs" dxfId="9" priority="42" operator="equal">
      <formula>"　"</formula>
    </cfRule>
  </conditionalFormatting>
  <conditionalFormatting sqref="AT28:AY29">
    <cfRule type="cellIs" dxfId="8" priority="30" operator="equal">
      <formula>""</formula>
    </cfRule>
  </conditionalFormatting>
  <conditionalFormatting sqref="AT31:BC32">
    <cfRule type="cellIs" dxfId="7" priority="31" operator="equal">
      <formula>""</formula>
    </cfRule>
  </conditionalFormatting>
  <conditionalFormatting sqref="AU77 AU79">
    <cfRule type="expression" dxfId="6" priority="53">
      <formula>NOT(OR($AB$79="第1種（全熱交換型）",$AB$79="第1種（顕熱交換型）",$AB$79=""))</formula>
    </cfRule>
  </conditionalFormatting>
  <conditionalFormatting sqref="AX83:BB84">
    <cfRule type="cellIs" dxfId="5" priority="17" operator="equal">
      <formula>""</formula>
    </cfRule>
  </conditionalFormatting>
  <conditionalFormatting sqref="AY42">
    <cfRule type="cellIs" dxfId="4" priority="26" operator="equal">
      <formula>""</formula>
    </cfRule>
  </conditionalFormatting>
  <conditionalFormatting sqref="AY38:BA41">
    <cfRule type="cellIs" dxfId="3" priority="22" operator="equal">
      <formula>""</formula>
    </cfRule>
  </conditionalFormatting>
  <conditionalFormatting sqref="AY45:BA46">
    <cfRule type="cellIs" dxfId="2" priority="27" operator="equal">
      <formula>""</formula>
    </cfRule>
  </conditionalFormatting>
  <conditionalFormatting sqref="AY49:BA50">
    <cfRule type="cellIs" dxfId="1" priority="25" operator="equal">
      <formula>"　"</formula>
    </cfRule>
    <cfRule type="cellIs" dxfId="0" priority="24" operator="equal">
      <formula>""</formula>
    </cfRule>
  </conditionalFormatting>
  <dataValidations count="15">
    <dataValidation type="list" allowBlank="1" showInputMessage="1" showErrorMessage="1" prompt="選択してください" sqref="K53:V54" xr:uid="{A048EEE1-C778-4DEF-8C8D-390F66D05870}">
      <formula1>"宿泊施設,集会施設,研修施設,コミュニティー施設,シェアオフィス,移動店舗,移動図書館,その他"</formula1>
    </dataValidation>
    <dataValidation type="list" allowBlank="1" showInputMessage="1" showErrorMessage="1" prompt="選択してください。" sqref="K25:S26" xr:uid="{7EC827BE-46DD-450B-BBE9-866FCDB7E858}">
      <formula1>"建築物,車両,"</formula1>
    </dataValidation>
    <dataValidation type="list" allowBlank="1" showInputMessage="1" showErrorMessage="1" prompt="選択してください。" sqref="BC84 BH84 BD83:BG84" xr:uid="{63BDA108-B563-40C9-9FB0-71FD3A49A3F8}">
      <formula1>"はい,いいえ,　"</formula1>
    </dataValidation>
    <dataValidation type="list" allowBlank="1" showInputMessage="1" showErrorMessage="1" prompt="選択してください。" sqref="AA25:AC26" xr:uid="{07C13F79-D7E0-4807-9C2C-E43A9BC1436D}">
      <formula1>"有,無,"</formula1>
    </dataValidation>
    <dataValidation type="list" allowBlank="1" showInputMessage="1" showErrorMessage="1" prompt="必須事項です" sqref="AY49:BA50" xr:uid="{FF5E65C4-C485-4B23-8CDA-5C091F663C6C}">
      <formula1>"〇,"</formula1>
    </dataValidation>
    <dataValidation type="list" allowBlank="1" showInputMessage="1" showErrorMessage="1" prompt="事業実施場所の断熱地域区分を選択してください。" sqref="AQ104:AT105" xr:uid="{28A10D02-F8C1-4DAC-B33E-ACD28CC7C74C}">
      <formula1>"1～3,4～7,8,　,"</formula1>
    </dataValidation>
    <dataValidation allowBlank="1" showInputMessage="1" showErrorMessage="1" prompt="連結するハウス№を記入してください。" sqref="BA25:BG26" xr:uid="{4E2EA744-CD8C-4912-AE88-C5D6BB66B3E6}"/>
    <dataValidation type="list" allowBlank="1" showInputMessage="1" showErrorMessage="1" prompt="該当するものに〇" sqref="AJ94:AK95" xr:uid="{E9EAE93E-1070-419E-BD49-CE6BF0C76E78}">
      <formula1>"〇,　,"</formula1>
    </dataValidation>
    <dataValidation type="list" allowBlank="1" showInputMessage="1" showErrorMessage="1" prompt="選択してください。" sqref="K58:P59 AN117:AN126 K110:P111" xr:uid="{E847DB89-D35B-42BC-BC53-D70C8E2ED8A0}">
      <formula1>"あり,なし"</formula1>
    </dataValidation>
    <dataValidation type="list" allowBlank="1" showInputMessage="1" showErrorMessage="1" prompt="該当するものに〇" sqref="AJ96:AK105" xr:uid="{40E56ACF-235E-48F1-BC7C-923C1B44BA98}">
      <formula1>"〇,　"</formula1>
    </dataValidation>
    <dataValidation type="list" allowBlank="1" showInputMessage="1" showErrorMessage="1" prompt="該当するものに〇" sqref="AY38:BA43 AY45:BA46" xr:uid="{07F949B3-633B-4D3B-823F-4F536EA1229E}">
      <formula1>"〇"</formula1>
    </dataValidation>
    <dataValidation type="list" allowBlank="1" showInputMessage="1" showErrorMessage="1" sqref="Z58:AE59" xr:uid="{A5018DA5-C4A0-49A4-9F34-E4A2C4FAB8CC}">
      <formula1>"はい"</formula1>
    </dataValidation>
    <dataValidation type="list" allowBlank="1" showInputMessage="1" showErrorMessage="1" prompt="選択してください。" sqref="K28" xr:uid="{A714851C-4563-46AE-98F9-3FFDD81957CE}">
      <formula1>"JIS Z 1614（１AAA）,JIS Z 1614（１AA）,JIS Z 1614（１CC）,その他のサイズ（29.63㎡以上）,その他のサイズ（29.63㎡未満）"</formula1>
    </dataValidation>
    <dataValidation type="list" allowBlank="1" showInputMessage="1" showErrorMessage="1" sqref="AB79" xr:uid="{93525255-1F89-438B-887E-20855BDF64B2}">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9E96DC86-E3FF-4114-AB88-B743348CF679}">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&amp;R&amp;"-,太字"&amp;K02-007ハウス⑮</oddHeader>
    <oddFooter>&amp;C&amp;P</oddFooter>
  </headerFooter>
  <rowBreaks count="1" manualBreakCount="1">
    <brk id="88" max="6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239"/>
  <sheetViews>
    <sheetView showGridLines="0" view="pageBreakPreview" zoomScaleNormal="100" zoomScaleSheetLayoutView="100" zoomScalePageLayoutView="120" workbookViewId="0">
      <selection activeCell="K10" sqref="K10:BB11"/>
    </sheetView>
  </sheetViews>
  <sheetFormatPr defaultColWidth="1.6328125" defaultRowHeight="9.65" customHeight="1"/>
  <cols>
    <col min="1" max="13" width="1.6328125" style="16"/>
    <col min="14" max="14" width="5" style="16" customWidth="1"/>
    <col min="15" max="15" width="1.6328125" style="16"/>
    <col min="16" max="16" width="2.08984375" style="16" bestFit="1" customWidth="1"/>
    <col min="17" max="16384" width="1.6328125" style="16"/>
  </cols>
  <sheetData>
    <row r="1" spans="1:57" ht="17.25" customHeight="1"/>
    <row r="2" spans="1:57" ht="9.65" customHeight="1">
      <c r="A2" s="477" t="s">
        <v>411</v>
      </c>
      <c r="B2" s="477"/>
      <c r="C2" s="477"/>
      <c r="D2" s="477"/>
      <c r="E2" s="477"/>
      <c r="F2" s="477"/>
      <c r="G2" s="477"/>
      <c r="H2" s="477"/>
      <c r="I2" s="477"/>
      <c r="J2" s="477"/>
      <c r="K2" s="477"/>
      <c r="L2" s="477"/>
      <c r="M2" s="477"/>
      <c r="N2" s="477"/>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15"/>
    </row>
    <row r="3" spans="1:57" ht="9.65" customHeight="1">
      <c r="A3" s="477"/>
      <c r="B3" s="477"/>
      <c r="C3" s="477"/>
      <c r="D3" s="477"/>
      <c r="E3" s="477"/>
      <c r="F3" s="477"/>
      <c r="G3" s="477"/>
      <c r="H3" s="477"/>
      <c r="I3" s="477"/>
      <c r="J3" s="477"/>
      <c r="K3" s="477"/>
      <c r="L3" s="477"/>
      <c r="M3" s="477"/>
      <c r="N3" s="477"/>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15"/>
    </row>
    <row r="4" spans="1:57" ht="9.65" customHeight="1">
      <c r="A4" s="478" t="s">
        <v>311</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17"/>
      <c r="BD4" s="17"/>
      <c r="BE4" s="17"/>
    </row>
    <row r="5" spans="1:57" ht="9.65" customHeight="1">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17"/>
      <c r="BD5" s="17"/>
      <c r="BE5" s="17"/>
    </row>
    <row r="6" spans="1:57" ht="9.65" customHeight="1">
      <c r="A6" s="478"/>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17"/>
      <c r="BD6" s="17"/>
      <c r="BE6" s="17"/>
    </row>
    <row r="7" spans="1:57" ht="9.65" customHeight="1">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17"/>
      <c r="BD7" s="17"/>
      <c r="BE7" s="17"/>
    </row>
    <row r="8" spans="1:57" ht="9.65" customHeight="1">
      <c r="A8" s="478"/>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c r="BA8" s="478"/>
      <c r="BB8" s="478"/>
      <c r="BC8" s="17"/>
      <c r="BD8" s="17"/>
      <c r="BE8" s="17"/>
    </row>
    <row r="9" spans="1:57" ht="12.65" customHeight="1">
      <c r="B9" s="395" t="s">
        <v>111</v>
      </c>
      <c r="C9" s="396"/>
      <c r="D9" s="396"/>
      <c r="E9" s="396"/>
      <c r="F9" s="396"/>
      <c r="G9" s="396"/>
      <c r="H9" s="396"/>
      <c r="I9" s="396"/>
      <c r="J9" s="397"/>
      <c r="K9" s="410" t="s">
        <v>153</v>
      </c>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2"/>
    </row>
    <row r="10" spans="1:57" ht="9.65" customHeight="1">
      <c r="B10" s="398"/>
      <c r="C10" s="399"/>
      <c r="D10" s="399"/>
      <c r="E10" s="399"/>
      <c r="F10" s="399"/>
      <c r="G10" s="399"/>
      <c r="H10" s="399"/>
      <c r="I10" s="399"/>
      <c r="J10" s="400"/>
      <c r="K10" s="404"/>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6"/>
    </row>
    <row r="11" spans="1:57" ht="9.65" customHeight="1">
      <c r="B11" s="401"/>
      <c r="C11" s="402"/>
      <c r="D11" s="402"/>
      <c r="E11" s="402"/>
      <c r="F11" s="402"/>
      <c r="G11" s="402"/>
      <c r="H11" s="402"/>
      <c r="I11" s="402"/>
      <c r="J11" s="403"/>
      <c r="K11" s="407"/>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9"/>
    </row>
    <row r="13" spans="1:57" ht="9.65" customHeight="1">
      <c r="B13" s="464" t="s">
        <v>108</v>
      </c>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6"/>
    </row>
    <row r="14" spans="1:57" ht="9.65" customHeight="1">
      <c r="B14" s="407"/>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9"/>
    </row>
    <row r="15" spans="1:57" ht="9.65" customHeight="1">
      <c r="B15" s="413" t="s">
        <v>79</v>
      </c>
      <c r="C15" s="413"/>
      <c r="D15" s="413"/>
      <c r="E15" s="413"/>
      <c r="F15" s="413"/>
      <c r="G15" s="413"/>
      <c r="H15" s="413"/>
      <c r="I15" s="413"/>
      <c r="J15" s="414"/>
      <c r="K15" s="254"/>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6"/>
    </row>
    <row r="16" spans="1:57" ht="9.65" customHeight="1">
      <c r="B16" s="415"/>
      <c r="C16" s="415"/>
      <c r="D16" s="415"/>
      <c r="E16" s="415"/>
      <c r="F16" s="415"/>
      <c r="G16" s="415"/>
      <c r="H16" s="415"/>
      <c r="I16" s="415"/>
      <c r="J16" s="416"/>
      <c r="K16" s="417"/>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9"/>
    </row>
    <row r="17" spans="2:54" ht="9.65" customHeight="1">
      <c r="B17" s="413" t="s">
        <v>112</v>
      </c>
      <c r="C17" s="413"/>
      <c r="D17" s="413"/>
      <c r="E17" s="413"/>
      <c r="F17" s="413"/>
      <c r="G17" s="413"/>
      <c r="H17" s="413"/>
      <c r="I17" s="413"/>
      <c r="J17" s="414"/>
      <c r="K17" s="420"/>
      <c r="L17" s="375"/>
      <c r="M17" s="375"/>
      <c r="N17" s="375"/>
      <c r="O17" s="375"/>
      <c r="P17" s="375"/>
      <c r="Q17" s="375"/>
      <c r="R17" s="375"/>
      <c r="S17" s="375"/>
      <c r="T17" s="375"/>
      <c r="U17" s="375"/>
      <c r="V17" s="375"/>
      <c r="W17" s="375"/>
      <c r="X17" s="375"/>
      <c r="Y17" s="375"/>
      <c r="Z17" s="375"/>
      <c r="AA17" s="376"/>
      <c r="AB17" s="420" t="s">
        <v>41</v>
      </c>
      <c r="AC17" s="375"/>
      <c r="AD17" s="375"/>
      <c r="AE17" s="375"/>
      <c r="AF17" s="375"/>
      <c r="AG17" s="375"/>
      <c r="AH17" s="375"/>
      <c r="AI17" s="375"/>
      <c r="AJ17" s="375"/>
      <c r="AK17" s="420"/>
      <c r="AL17" s="375"/>
      <c r="AM17" s="375"/>
      <c r="AN17" s="375"/>
      <c r="AO17" s="375"/>
      <c r="AP17" s="375"/>
      <c r="AQ17" s="375"/>
      <c r="AR17" s="375"/>
      <c r="AS17" s="375"/>
      <c r="AT17" s="375"/>
      <c r="AU17" s="375"/>
      <c r="AV17" s="375"/>
      <c r="AW17" s="375"/>
      <c r="AX17" s="375"/>
      <c r="AY17" s="375"/>
      <c r="AZ17" s="375"/>
      <c r="BA17" s="375"/>
      <c r="BB17" s="424"/>
    </row>
    <row r="18" spans="2:54" ht="9.65" customHeight="1">
      <c r="B18" s="303"/>
      <c r="C18" s="303"/>
      <c r="D18" s="303"/>
      <c r="E18" s="303"/>
      <c r="F18" s="303"/>
      <c r="G18" s="303"/>
      <c r="H18" s="303"/>
      <c r="I18" s="303"/>
      <c r="J18" s="296"/>
      <c r="K18" s="421"/>
      <c r="L18" s="422"/>
      <c r="M18" s="422"/>
      <c r="N18" s="422"/>
      <c r="O18" s="422"/>
      <c r="P18" s="422"/>
      <c r="Q18" s="422"/>
      <c r="R18" s="422"/>
      <c r="S18" s="422"/>
      <c r="T18" s="422"/>
      <c r="U18" s="422"/>
      <c r="V18" s="422"/>
      <c r="W18" s="422"/>
      <c r="X18" s="422"/>
      <c r="Y18" s="422"/>
      <c r="Z18" s="422"/>
      <c r="AA18" s="423"/>
      <c r="AB18" s="421"/>
      <c r="AC18" s="422"/>
      <c r="AD18" s="422"/>
      <c r="AE18" s="422"/>
      <c r="AF18" s="422"/>
      <c r="AG18" s="422"/>
      <c r="AH18" s="422"/>
      <c r="AI18" s="422"/>
      <c r="AJ18" s="422"/>
      <c r="AK18" s="421"/>
      <c r="AL18" s="422"/>
      <c r="AM18" s="422"/>
      <c r="AN18" s="422"/>
      <c r="AO18" s="422"/>
      <c r="AP18" s="422"/>
      <c r="AQ18" s="422"/>
      <c r="AR18" s="422"/>
      <c r="AS18" s="422"/>
      <c r="AT18" s="422"/>
      <c r="AU18" s="422"/>
      <c r="AV18" s="422"/>
      <c r="AW18" s="422"/>
      <c r="AX18" s="422"/>
      <c r="AY18" s="422"/>
      <c r="AZ18" s="422"/>
      <c r="BA18" s="422"/>
      <c r="BB18" s="425"/>
    </row>
    <row r="19" spans="2:54" ht="9.65" customHeight="1">
      <c r="B19" s="303" t="s">
        <v>40</v>
      </c>
      <c r="C19" s="303"/>
      <c r="D19" s="303"/>
      <c r="E19" s="303"/>
      <c r="F19" s="303"/>
      <c r="G19" s="303"/>
      <c r="H19" s="303"/>
      <c r="I19" s="303"/>
      <c r="J19" s="296"/>
      <c r="K19" s="306"/>
      <c r="L19" s="307"/>
      <c r="M19" s="307"/>
      <c r="N19" s="307"/>
      <c r="O19" s="307"/>
      <c r="P19" s="307"/>
      <c r="Q19" s="307"/>
      <c r="R19" s="307"/>
      <c r="S19" s="307"/>
      <c r="T19" s="307"/>
      <c r="U19" s="307"/>
      <c r="V19" s="307"/>
      <c r="W19" s="307"/>
      <c r="X19" s="307"/>
      <c r="Y19" s="307"/>
      <c r="Z19" s="307"/>
      <c r="AA19" s="463"/>
      <c r="AB19" s="306" t="s">
        <v>39</v>
      </c>
      <c r="AC19" s="307"/>
      <c r="AD19" s="307"/>
      <c r="AE19" s="307"/>
      <c r="AF19" s="307"/>
      <c r="AG19" s="307"/>
      <c r="AH19" s="307"/>
      <c r="AI19" s="307"/>
      <c r="AJ19" s="307"/>
      <c r="AK19" s="306"/>
      <c r="AL19" s="307"/>
      <c r="AM19" s="307"/>
      <c r="AN19" s="307"/>
      <c r="AO19" s="307"/>
      <c r="AP19" s="307"/>
      <c r="AQ19" s="307"/>
      <c r="AR19" s="307"/>
      <c r="AS19" s="307"/>
      <c r="AT19" s="307"/>
      <c r="AU19" s="307"/>
      <c r="AV19" s="307"/>
      <c r="AW19" s="307"/>
      <c r="AX19" s="307"/>
      <c r="AY19" s="307"/>
      <c r="AZ19" s="307"/>
      <c r="BA19" s="307"/>
      <c r="BB19" s="310"/>
    </row>
    <row r="20" spans="2:54" ht="9.65" customHeight="1">
      <c r="B20" s="303"/>
      <c r="C20" s="303"/>
      <c r="D20" s="303"/>
      <c r="E20" s="303"/>
      <c r="F20" s="303"/>
      <c r="G20" s="303"/>
      <c r="H20" s="303"/>
      <c r="I20" s="303"/>
      <c r="J20" s="296"/>
      <c r="K20" s="421"/>
      <c r="L20" s="422"/>
      <c r="M20" s="422"/>
      <c r="N20" s="422"/>
      <c r="O20" s="422"/>
      <c r="P20" s="422"/>
      <c r="Q20" s="422"/>
      <c r="R20" s="422"/>
      <c r="S20" s="422"/>
      <c r="T20" s="422"/>
      <c r="U20" s="422"/>
      <c r="V20" s="422"/>
      <c r="W20" s="422"/>
      <c r="X20" s="422"/>
      <c r="Y20" s="422"/>
      <c r="Z20" s="422"/>
      <c r="AA20" s="423"/>
      <c r="AB20" s="421"/>
      <c r="AC20" s="422"/>
      <c r="AD20" s="422"/>
      <c r="AE20" s="422"/>
      <c r="AF20" s="422"/>
      <c r="AG20" s="422"/>
      <c r="AH20" s="422"/>
      <c r="AI20" s="422"/>
      <c r="AJ20" s="422"/>
      <c r="AK20" s="421"/>
      <c r="AL20" s="422"/>
      <c r="AM20" s="422"/>
      <c r="AN20" s="422"/>
      <c r="AO20" s="422"/>
      <c r="AP20" s="422"/>
      <c r="AQ20" s="422"/>
      <c r="AR20" s="422"/>
      <c r="AS20" s="422"/>
      <c r="AT20" s="422"/>
      <c r="AU20" s="422"/>
      <c r="AV20" s="422"/>
      <c r="AW20" s="422"/>
      <c r="AX20" s="422"/>
      <c r="AY20" s="422"/>
      <c r="AZ20" s="422"/>
      <c r="BA20" s="422"/>
      <c r="BB20" s="425"/>
    </row>
    <row r="21" spans="2:54" ht="9.65" customHeight="1">
      <c r="B21" s="303" t="s">
        <v>42</v>
      </c>
      <c r="C21" s="303"/>
      <c r="D21" s="303"/>
      <c r="E21" s="303"/>
      <c r="F21" s="303"/>
      <c r="G21" s="303"/>
      <c r="H21" s="303"/>
      <c r="I21" s="303"/>
      <c r="J21" s="296"/>
      <c r="K21" s="248"/>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50"/>
    </row>
    <row r="22" spans="2:54" ht="9.65" customHeight="1">
      <c r="B22" s="303"/>
      <c r="C22" s="303"/>
      <c r="D22" s="303"/>
      <c r="E22" s="303"/>
      <c r="F22" s="303"/>
      <c r="G22" s="303"/>
      <c r="H22" s="303"/>
      <c r="I22" s="303"/>
      <c r="J22" s="296"/>
      <c r="K22" s="248"/>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50"/>
    </row>
    <row r="23" spans="2:54" ht="9.65" customHeight="1">
      <c r="B23" s="303" t="s">
        <v>43</v>
      </c>
      <c r="C23" s="303"/>
      <c r="D23" s="303"/>
      <c r="E23" s="303"/>
      <c r="F23" s="303"/>
      <c r="G23" s="303"/>
      <c r="H23" s="303"/>
      <c r="I23" s="303"/>
      <c r="J23" s="296"/>
      <c r="K23" s="306"/>
      <c r="L23" s="307"/>
      <c r="M23" s="307"/>
      <c r="N23" s="307"/>
      <c r="O23" s="307"/>
      <c r="P23" s="307"/>
      <c r="Q23" s="307"/>
      <c r="R23" s="307"/>
      <c r="S23" s="307"/>
      <c r="T23" s="307"/>
      <c r="U23" s="307"/>
      <c r="V23" s="307"/>
      <c r="W23" s="307"/>
      <c r="X23" s="307"/>
      <c r="Y23" s="307"/>
      <c r="Z23" s="307"/>
      <c r="AA23" s="307"/>
      <c r="AB23" s="306" t="s">
        <v>44</v>
      </c>
      <c r="AC23" s="307"/>
      <c r="AD23" s="307"/>
      <c r="AE23" s="307"/>
      <c r="AF23" s="307"/>
      <c r="AG23" s="307"/>
      <c r="AH23" s="307"/>
      <c r="AI23" s="307"/>
      <c r="AJ23" s="307"/>
      <c r="AK23" s="306"/>
      <c r="AL23" s="307"/>
      <c r="AM23" s="307"/>
      <c r="AN23" s="307"/>
      <c r="AO23" s="307"/>
      <c r="AP23" s="307"/>
      <c r="AQ23" s="307"/>
      <c r="AR23" s="307"/>
      <c r="AS23" s="307"/>
      <c r="AT23" s="307"/>
      <c r="AU23" s="307"/>
      <c r="AV23" s="307"/>
      <c r="AW23" s="307"/>
      <c r="AX23" s="307"/>
      <c r="AY23" s="307"/>
      <c r="AZ23" s="307"/>
      <c r="BA23" s="307"/>
      <c r="BB23" s="310"/>
    </row>
    <row r="24" spans="2:54" ht="9" customHeight="1">
      <c r="B24" s="304"/>
      <c r="C24" s="304"/>
      <c r="D24" s="304"/>
      <c r="E24" s="304"/>
      <c r="F24" s="304"/>
      <c r="G24" s="304"/>
      <c r="H24" s="304"/>
      <c r="I24" s="304"/>
      <c r="J24" s="305"/>
      <c r="K24" s="308"/>
      <c r="L24" s="309"/>
      <c r="M24" s="309"/>
      <c r="N24" s="309"/>
      <c r="O24" s="309"/>
      <c r="P24" s="309"/>
      <c r="Q24" s="309"/>
      <c r="R24" s="309"/>
      <c r="S24" s="309"/>
      <c r="T24" s="309"/>
      <c r="U24" s="309"/>
      <c r="V24" s="309"/>
      <c r="W24" s="309"/>
      <c r="X24" s="309"/>
      <c r="Y24" s="309"/>
      <c r="Z24" s="309"/>
      <c r="AA24" s="309"/>
      <c r="AB24" s="308"/>
      <c r="AC24" s="309"/>
      <c r="AD24" s="309"/>
      <c r="AE24" s="309"/>
      <c r="AF24" s="309"/>
      <c r="AG24" s="309"/>
      <c r="AH24" s="309"/>
      <c r="AI24" s="309"/>
      <c r="AJ24" s="309"/>
      <c r="AK24" s="308"/>
      <c r="AL24" s="309"/>
      <c r="AM24" s="309"/>
      <c r="AN24" s="309"/>
      <c r="AO24" s="309"/>
      <c r="AP24" s="309"/>
      <c r="AQ24" s="309"/>
      <c r="AR24" s="309"/>
      <c r="AS24" s="309"/>
      <c r="AT24" s="309"/>
      <c r="AU24" s="309"/>
      <c r="AV24" s="309"/>
      <c r="AW24" s="309"/>
      <c r="AX24" s="309"/>
      <c r="AY24" s="309"/>
      <c r="AZ24" s="309"/>
      <c r="BA24" s="309"/>
      <c r="BB24" s="311"/>
    </row>
    <row r="25" spans="2:54" ht="9.65" customHeight="1">
      <c r="B25" s="413" t="s">
        <v>113</v>
      </c>
      <c r="C25" s="413"/>
      <c r="D25" s="413"/>
      <c r="E25" s="413"/>
      <c r="F25" s="413"/>
      <c r="G25" s="413"/>
      <c r="H25" s="413"/>
      <c r="I25" s="413"/>
      <c r="J25" s="414"/>
      <c r="K25" s="420"/>
      <c r="L25" s="375"/>
      <c r="M25" s="375"/>
      <c r="N25" s="375"/>
      <c r="O25" s="375"/>
      <c r="P25" s="375"/>
      <c r="Q25" s="375"/>
      <c r="R25" s="375"/>
      <c r="S25" s="375"/>
      <c r="T25" s="375"/>
      <c r="U25" s="375"/>
      <c r="V25" s="375"/>
      <c r="W25" s="375"/>
      <c r="X25" s="375"/>
      <c r="Y25" s="375"/>
      <c r="Z25" s="375"/>
      <c r="AA25" s="376"/>
      <c r="AB25" s="420" t="s">
        <v>41</v>
      </c>
      <c r="AC25" s="375"/>
      <c r="AD25" s="375"/>
      <c r="AE25" s="375"/>
      <c r="AF25" s="375"/>
      <c r="AG25" s="375"/>
      <c r="AH25" s="375"/>
      <c r="AI25" s="375"/>
      <c r="AJ25" s="375"/>
      <c r="AK25" s="420"/>
      <c r="AL25" s="375"/>
      <c r="AM25" s="375"/>
      <c r="AN25" s="375"/>
      <c r="AO25" s="375"/>
      <c r="AP25" s="375"/>
      <c r="AQ25" s="375"/>
      <c r="AR25" s="375"/>
      <c r="AS25" s="375"/>
      <c r="AT25" s="375"/>
      <c r="AU25" s="375"/>
      <c r="AV25" s="375"/>
      <c r="AW25" s="375"/>
      <c r="AX25" s="375"/>
      <c r="AY25" s="375"/>
      <c r="AZ25" s="375"/>
      <c r="BA25" s="375"/>
      <c r="BB25" s="424"/>
    </row>
    <row r="26" spans="2:54" ht="9" customHeight="1">
      <c r="B26" s="303"/>
      <c r="C26" s="303"/>
      <c r="D26" s="303"/>
      <c r="E26" s="303"/>
      <c r="F26" s="303"/>
      <c r="G26" s="303"/>
      <c r="H26" s="303"/>
      <c r="I26" s="303"/>
      <c r="J26" s="296"/>
      <c r="K26" s="421"/>
      <c r="L26" s="422"/>
      <c r="M26" s="422"/>
      <c r="N26" s="422"/>
      <c r="O26" s="422"/>
      <c r="P26" s="422"/>
      <c r="Q26" s="422"/>
      <c r="R26" s="422"/>
      <c r="S26" s="422"/>
      <c r="T26" s="422"/>
      <c r="U26" s="422"/>
      <c r="V26" s="422"/>
      <c r="W26" s="422"/>
      <c r="X26" s="422"/>
      <c r="Y26" s="422"/>
      <c r="Z26" s="422"/>
      <c r="AA26" s="423"/>
      <c r="AB26" s="421"/>
      <c r="AC26" s="422"/>
      <c r="AD26" s="422"/>
      <c r="AE26" s="422"/>
      <c r="AF26" s="422"/>
      <c r="AG26" s="422"/>
      <c r="AH26" s="422"/>
      <c r="AI26" s="422"/>
      <c r="AJ26" s="422"/>
      <c r="AK26" s="421"/>
      <c r="AL26" s="422"/>
      <c r="AM26" s="422"/>
      <c r="AN26" s="422"/>
      <c r="AO26" s="422"/>
      <c r="AP26" s="422"/>
      <c r="AQ26" s="422"/>
      <c r="AR26" s="422"/>
      <c r="AS26" s="422"/>
      <c r="AT26" s="422"/>
      <c r="AU26" s="422"/>
      <c r="AV26" s="422"/>
      <c r="AW26" s="422"/>
      <c r="AX26" s="422"/>
      <c r="AY26" s="422"/>
      <c r="AZ26" s="422"/>
      <c r="BA26" s="422"/>
      <c r="BB26" s="425"/>
    </row>
    <row r="27" spans="2:54" ht="9.65" customHeight="1">
      <c r="B27" s="303" t="s">
        <v>40</v>
      </c>
      <c r="C27" s="303"/>
      <c r="D27" s="303"/>
      <c r="E27" s="303"/>
      <c r="F27" s="303"/>
      <c r="G27" s="303"/>
      <c r="H27" s="303"/>
      <c r="I27" s="303"/>
      <c r="J27" s="296"/>
      <c r="K27" s="306"/>
      <c r="L27" s="307"/>
      <c r="M27" s="307"/>
      <c r="N27" s="307"/>
      <c r="O27" s="307"/>
      <c r="P27" s="307"/>
      <c r="Q27" s="307"/>
      <c r="R27" s="307"/>
      <c r="S27" s="307"/>
      <c r="T27" s="307"/>
      <c r="U27" s="307"/>
      <c r="V27" s="307"/>
      <c r="W27" s="307"/>
      <c r="X27" s="307"/>
      <c r="Y27" s="307"/>
      <c r="Z27" s="307"/>
      <c r="AA27" s="463"/>
      <c r="AB27" s="306" t="s">
        <v>39</v>
      </c>
      <c r="AC27" s="307"/>
      <c r="AD27" s="307"/>
      <c r="AE27" s="307"/>
      <c r="AF27" s="307"/>
      <c r="AG27" s="307"/>
      <c r="AH27" s="307"/>
      <c r="AI27" s="307"/>
      <c r="AJ27" s="307"/>
      <c r="AK27" s="306"/>
      <c r="AL27" s="307"/>
      <c r="AM27" s="307"/>
      <c r="AN27" s="307"/>
      <c r="AO27" s="307"/>
      <c r="AP27" s="307"/>
      <c r="AQ27" s="307"/>
      <c r="AR27" s="307"/>
      <c r="AS27" s="307"/>
      <c r="AT27" s="307"/>
      <c r="AU27" s="307"/>
      <c r="AV27" s="307"/>
      <c r="AW27" s="307"/>
      <c r="AX27" s="307"/>
      <c r="AY27" s="307"/>
      <c r="AZ27" s="307"/>
      <c r="BA27" s="307"/>
      <c r="BB27" s="310"/>
    </row>
    <row r="28" spans="2:54" ht="9.65" customHeight="1">
      <c r="B28" s="303"/>
      <c r="C28" s="303"/>
      <c r="D28" s="303"/>
      <c r="E28" s="303"/>
      <c r="F28" s="303"/>
      <c r="G28" s="303"/>
      <c r="H28" s="303"/>
      <c r="I28" s="303"/>
      <c r="J28" s="296"/>
      <c r="K28" s="421"/>
      <c r="L28" s="422"/>
      <c r="M28" s="422"/>
      <c r="N28" s="422"/>
      <c r="O28" s="422"/>
      <c r="P28" s="422"/>
      <c r="Q28" s="422"/>
      <c r="R28" s="422"/>
      <c r="S28" s="422"/>
      <c r="T28" s="422"/>
      <c r="U28" s="422"/>
      <c r="V28" s="422"/>
      <c r="W28" s="422"/>
      <c r="X28" s="422"/>
      <c r="Y28" s="422"/>
      <c r="Z28" s="422"/>
      <c r="AA28" s="423"/>
      <c r="AB28" s="421"/>
      <c r="AC28" s="422"/>
      <c r="AD28" s="422"/>
      <c r="AE28" s="422"/>
      <c r="AF28" s="422"/>
      <c r="AG28" s="422"/>
      <c r="AH28" s="422"/>
      <c r="AI28" s="422"/>
      <c r="AJ28" s="422"/>
      <c r="AK28" s="421"/>
      <c r="AL28" s="422"/>
      <c r="AM28" s="422"/>
      <c r="AN28" s="422"/>
      <c r="AO28" s="422"/>
      <c r="AP28" s="422"/>
      <c r="AQ28" s="422"/>
      <c r="AR28" s="422"/>
      <c r="AS28" s="422"/>
      <c r="AT28" s="422"/>
      <c r="AU28" s="422"/>
      <c r="AV28" s="422"/>
      <c r="AW28" s="422"/>
      <c r="AX28" s="422"/>
      <c r="AY28" s="422"/>
      <c r="AZ28" s="422"/>
      <c r="BA28" s="422"/>
      <c r="BB28" s="425"/>
    </row>
    <row r="29" spans="2:54" ht="9.65" customHeight="1">
      <c r="B29" s="303" t="s">
        <v>305</v>
      </c>
      <c r="C29" s="303"/>
      <c r="D29" s="303"/>
      <c r="E29" s="303"/>
      <c r="F29" s="303"/>
      <c r="G29" s="303"/>
      <c r="H29" s="303"/>
      <c r="I29" s="303"/>
      <c r="J29" s="296"/>
      <c r="K29" s="248"/>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50"/>
    </row>
    <row r="30" spans="2:54" ht="9.65" customHeight="1">
      <c r="B30" s="303"/>
      <c r="C30" s="303"/>
      <c r="D30" s="303"/>
      <c r="E30" s="303"/>
      <c r="F30" s="303"/>
      <c r="G30" s="303"/>
      <c r="H30" s="303"/>
      <c r="I30" s="303"/>
      <c r="J30" s="296"/>
      <c r="K30" s="24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50"/>
    </row>
    <row r="31" spans="2:54" ht="9.65" customHeight="1">
      <c r="B31" s="303" t="s">
        <v>43</v>
      </c>
      <c r="C31" s="303"/>
      <c r="D31" s="303"/>
      <c r="E31" s="303"/>
      <c r="F31" s="303"/>
      <c r="G31" s="303"/>
      <c r="H31" s="303"/>
      <c r="I31" s="303"/>
      <c r="J31" s="296"/>
      <c r="K31" s="306"/>
      <c r="L31" s="307"/>
      <c r="M31" s="307"/>
      <c r="N31" s="307"/>
      <c r="O31" s="307"/>
      <c r="P31" s="307"/>
      <c r="Q31" s="307"/>
      <c r="R31" s="307"/>
      <c r="S31" s="307"/>
      <c r="T31" s="307"/>
      <c r="U31" s="307"/>
      <c r="V31" s="307"/>
      <c r="W31" s="307"/>
      <c r="X31" s="307"/>
      <c r="Y31" s="307"/>
      <c r="Z31" s="307"/>
      <c r="AA31" s="307"/>
      <c r="AB31" s="306" t="s">
        <v>44</v>
      </c>
      <c r="AC31" s="307"/>
      <c r="AD31" s="307"/>
      <c r="AE31" s="307"/>
      <c r="AF31" s="307"/>
      <c r="AG31" s="307"/>
      <c r="AH31" s="307"/>
      <c r="AI31" s="307"/>
      <c r="AJ31" s="307"/>
      <c r="AK31" s="306"/>
      <c r="AL31" s="307"/>
      <c r="AM31" s="307"/>
      <c r="AN31" s="307"/>
      <c r="AO31" s="307"/>
      <c r="AP31" s="307"/>
      <c r="AQ31" s="307"/>
      <c r="AR31" s="307"/>
      <c r="AS31" s="307"/>
      <c r="AT31" s="307"/>
      <c r="AU31" s="307"/>
      <c r="AV31" s="307"/>
      <c r="AW31" s="307"/>
      <c r="AX31" s="307"/>
      <c r="AY31" s="307"/>
      <c r="AZ31" s="307"/>
      <c r="BA31" s="307"/>
      <c r="BB31" s="310"/>
    </row>
    <row r="32" spans="2:54" ht="9.65" customHeight="1">
      <c r="B32" s="304"/>
      <c r="C32" s="304"/>
      <c r="D32" s="304"/>
      <c r="E32" s="304"/>
      <c r="F32" s="304"/>
      <c r="G32" s="304"/>
      <c r="H32" s="304"/>
      <c r="I32" s="304"/>
      <c r="J32" s="305"/>
      <c r="K32" s="308"/>
      <c r="L32" s="309"/>
      <c r="M32" s="309"/>
      <c r="N32" s="309"/>
      <c r="O32" s="309"/>
      <c r="P32" s="309"/>
      <c r="Q32" s="309"/>
      <c r="R32" s="309"/>
      <c r="S32" s="309"/>
      <c r="T32" s="309"/>
      <c r="U32" s="309"/>
      <c r="V32" s="309"/>
      <c r="W32" s="309"/>
      <c r="X32" s="309"/>
      <c r="Y32" s="309"/>
      <c r="Z32" s="309"/>
      <c r="AA32" s="309"/>
      <c r="AB32" s="308"/>
      <c r="AC32" s="309"/>
      <c r="AD32" s="309"/>
      <c r="AE32" s="309"/>
      <c r="AF32" s="309"/>
      <c r="AG32" s="309"/>
      <c r="AH32" s="309"/>
      <c r="AI32" s="309"/>
      <c r="AJ32" s="309"/>
      <c r="AK32" s="308"/>
      <c r="AL32" s="309"/>
      <c r="AM32" s="309"/>
      <c r="AN32" s="309"/>
      <c r="AO32" s="309"/>
      <c r="AP32" s="309"/>
      <c r="AQ32" s="309"/>
      <c r="AR32" s="309"/>
      <c r="AS32" s="309"/>
      <c r="AT32" s="309"/>
      <c r="AU32" s="309"/>
      <c r="AV32" s="309"/>
      <c r="AW32" s="309"/>
      <c r="AX32" s="309"/>
      <c r="AY32" s="309"/>
      <c r="AZ32" s="309"/>
      <c r="BA32" s="309"/>
      <c r="BB32" s="311"/>
    </row>
    <row r="33" spans="2:54" ht="9.65" customHeight="1">
      <c r="B33" s="467" t="s">
        <v>366</v>
      </c>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9"/>
    </row>
    <row r="34" spans="2:54" ht="9.65" customHeight="1">
      <c r="B34" s="470"/>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2"/>
    </row>
    <row r="35" spans="2:54" ht="7.5" customHeight="1">
      <c r="B35" s="473" t="s">
        <v>438</v>
      </c>
      <c r="C35" s="473"/>
      <c r="D35" s="473"/>
      <c r="E35" s="473"/>
      <c r="F35" s="473"/>
      <c r="G35" s="473"/>
      <c r="H35" s="473"/>
      <c r="I35" s="473"/>
      <c r="J35" s="474"/>
      <c r="K35" s="420"/>
      <c r="L35" s="375"/>
      <c r="M35" s="375"/>
      <c r="N35" s="375"/>
      <c r="O35" s="375"/>
      <c r="P35" s="375"/>
      <c r="Q35" s="375"/>
      <c r="R35" s="375"/>
      <c r="S35" s="375"/>
      <c r="T35" s="375"/>
      <c r="U35" s="375"/>
      <c r="V35" s="375"/>
      <c r="W35" s="375"/>
      <c r="X35" s="375"/>
      <c r="Y35" s="375"/>
      <c r="Z35" s="375"/>
      <c r="AA35" s="376"/>
      <c r="AB35" s="420" t="s">
        <v>325</v>
      </c>
      <c r="AC35" s="375"/>
      <c r="AD35" s="375"/>
      <c r="AE35" s="375"/>
      <c r="AF35" s="375"/>
      <c r="AG35" s="375"/>
      <c r="AH35" s="375"/>
      <c r="AI35" s="375"/>
      <c r="AJ35" s="375"/>
      <c r="AK35" s="420"/>
      <c r="AL35" s="375"/>
      <c r="AM35" s="375"/>
      <c r="AN35" s="375"/>
      <c r="AO35" s="375"/>
      <c r="AP35" s="375"/>
      <c r="AQ35" s="375"/>
      <c r="AR35" s="375"/>
      <c r="AS35" s="375"/>
      <c r="AT35" s="375"/>
      <c r="AU35" s="375"/>
      <c r="AV35" s="375"/>
      <c r="AW35" s="375"/>
      <c r="AX35" s="375"/>
      <c r="AY35" s="375"/>
      <c r="AZ35" s="375"/>
      <c r="BA35" s="375"/>
      <c r="BB35" s="424"/>
    </row>
    <row r="36" spans="2:54" ht="7.5" customHeight="1">
      <c r="B36" s="475"/>
      <c r="C36" s="475"/>
      <c r="D36" s="475"/>
      <c r="E36" s="475"/>
      <c r="F36" s="475"/>
      <c r="G36" s="475"/>
      <c r="H36" s="475"/>
      <c r="I36" s="475"/>
      <c r="J36" s="476"/>
      <c r="K36" s="421"/>
      <c r="L36" s="422"/>
      <c r="M36" s="422"/>
      <c r="N36" s="422"/>
      <c r="O36" s="422"/>
      <c r="P36" s="422"/>
      <c r="Q36" s="422"/>
      <c r="R36" s="422"/>
      <c r="S36" s="422"/>
      <c r="T36" s="422"/>
      <c r="U36" s="422"/>
      <c r="V36" s="422"/>
      <c r="W36" s="422"/>
      <c r="X36" s="422"/>
      <c r="Y36" s="422"/>
      <c r="Z36" s="422"/>
      <c r="AA36" s="423"/>
      <c r="AB36" s="421"/>
      <c r="AC36" s="422"/>
      <c r="AD36" s="422"/>
      <c r="AE36" s="422"/>
      <c r="AF36" s="422"/>
      <c r="AG36" s="422"/>
      <c r="AH36" s="422"/>
      <c r="AI36" s="422"/>
      <c r="AJ36" s="422"/>
      <c r="AK36" s="421"/>
      <c r="AL36" s="422"/>
      <c r="AM36" s="422"/>
      <c r="AN36" s="422"/>
      <c r="AO36" s="422"/>
      <c r="AP36" s="422"/>
      <c r="AQ36" s="422"/>
      <c r="AR36" s="422"/>
      <c r="AS36" s="422"/>
      <c r="AT36" s="422"/>
      <c r="AU36" s="422"/>
      <c r="AV36" s="422"/>
      <c r="AW36" s="422"/>
      <c r="AX36" s="422"/>
      <c r="AY36" s="422"/>
      <c r="AZ36" s="422"/>
      <c r="BA36" s="422"/>
      <c r="BB36" s="425"/>
    </row>
    <row r="37" spans="2:54" ht="7.5" customHeight="1">
      <c r="B37" s="303" t="s">
        <v>324</v>
      </c>
      <c r="C37" s="303"/>
      <c r="D37" s="303"/>
      <c r="E37" s="303"/>
      <c r="F37" s="303"/>
      <c r="G37" s="303"/>
      <c r="H37" s="303"/>
      <c r="I37" s="303"/>
      <c r="J37" s="296"/>
      <c r="K37" s="306"/>
      <c r="L37" s="307"/>
      <c r="M37" s="307"/>
      <c r="N37" s="307"/>
      <c r="O37" s="307"/>
      <c r="P37" s="307"/>
      <c r="Q37" s="307"/>
      <c r="R37" s="307"/>
      <c r="S37" s="307"/>
      <c r="T37" s="307"/>
      <c r="U37" s="307"/>
      <c r="V37" s="307"/>
      <c r="W37" s="307"/>
      <c r="X37" s="307"/>
      <c r="Y37" s="307"/>
      <c r="Z37" s="307"/>
      <c r="AA37" s="463"/>
      <c r="AB37" s="306" t="s">
        <v>41</v>
      </c>
      <c r="AC37" s="307"/>
      <c r="AD37" s="307"/>
      <c r="AE37" s="307"/>
      <c r="AF37" s="307"/>
      <c r="AG37" s="307"/>
      <c r="AH37" s="307"/>
      <c r="AI37" s="307"/>
      <c r="AJ37" s="307"/>
      <c r="AK37" s="306"/>
      <c r="AL37" s="307"/>
      <c r="AM37" s="307"/>
      <c r="AN37" s="307"/>
      <c r="AO37" s="307"/>
      <c r="AP37" s="307"/>
      <c r="AQ37" s="307"/>
      <c r="AR37" s="307"/>
      <c r="AS37" s="307"/>
      <c r="AT37" s="307"/>
      <c r="AU37" s="307"/>
      <c r="AV37" s="307"/>
      <c r="AW37" s="307"/>
      <c r="AX37" s="307"/>
      <c r="AY37" s="307"/>
      <c r="AZ37" s="307"/>
      <c r="BA37" s="307"/>
      <c r="BB37" s="310"/>
    </row>
    <row r="38" spans="2:54" ht="7.5" customHeight="1">
      <c r="B38" s="303"/>
      <c r="C38" s="303"/>
      <c r="D38" s="303"/>
      <c r="E38" s="303"/>
      <c r="F38" s="303"/>
      <c r="G38" s="303"/>
      <c r="H38" s="303"/>
      <c r="I38" s="303"/>
      <c r="J38" s="296"/>
      <c r="K38" s="421"/>
      <c r="L38" s="422"/>
      <c r="M38" s="422"/>
      <c r="N38" s="422"/>
      <c r="O38" s="422"/>
      <c r="P38" s="422"/>
      <c r="Q38" s="422"/>
      <c r="R38" s="422"/>
      <c r="S38" s="422"/>
      <c r="T38" s="422"/>
      <c r="U38" s="422"/>
      <c r="V38" s="422"/>
      <c r="W38" s="422"/>
      <c r="X38" s="422"/>
      <c r="Y38" s="422"/>
      <c r="Z38" s="422"/>
      <c r="AA38" s="423"/>
      <c r="AB38" s="421"/>
      <c r="AC38" s="422"/>
      <c r="AD38" s="422"/>
      <c r="AE38" s="422"/>
      <c r="AF38" s="422"/>
      <c r="AG38" s="422"/>
      <c r="AH38" s="422"/>
      <c r="AI38" s="422"/>
      <c r="AJ38" s="422"/>
      <c r="AK38" s="421"/>
      <c r="AL38" s="422"/>
      <c r="AM38" s="422"/>
      <c r="AN38" s="422"/>
      <c r="AO38" s="422"/>
      <c r="AP38" s="422"/>
      <c r="AQ38" s="422"/>
      <c r="AR38" s="422"/>
      <c r="AS38" s="422"/>
      <c r="AT38" s="422"/>
      <c r="AU38" s="422"/>
      <c r="AV38" s="422"/>
      <c r="AW38" s="422"/>
      <c r="AX38" s="422"/>
      <c r="AY38" s="422"/>
      <c r="AZ38" s="422"/>
      <c r="BA38" s="422"/>
      <c r="BB38" s="425"/>
    </row>
    <row r="39" spans="2:54" ht="7.5" customHeight="1">
      <c r="B39" s="303" t="s">
        <v>42</v>
      </c>
      <c r="C39" s="303"/>
      <c r="D39" s="303"/>
      <c r="E39" s="303"/>
      <c r="F39" s="303"/>
      <c r="G39" s="303"/>
      <c r="H39" s="303"/>
      <c r="I39" s="303"/>
      <c r="J39" s="296"/>
      <c r="K39" s="248"/>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50"/>
    </row>
    <row r="40" spans="2:54" ht="7.5" customHeight="1">
      <c r="B40" s="303"/>
      <c r="C40" s="303"/>
      <c r="D40" s="303"/>
      <c r="E40" s="303"/>
      <c r="F40" s="303"/>
      <c r="G40" s="303"/>
      <c r="H40" s="303"/>
      <c r="I40" s="303"/>
      <c r="J40" s="296"/>
      <c r="K40" s="248"/>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50"/>
    </row>
    <row r="41" spans="2:54" ht="7.5" customHeight="1">
      <c r="B41" s="303" t="s">
        <v>43</v>
      </c>
      <c r="C41" s="303"/>
      <c r="D41" s="303"/>
      <c r="E41" s="303"/>
      <c r="F41" s="303"/>
      <c r="G41" s="303"/>
      <c r="H41" s="303"/>
      <c r="I41" s="303"/>
      <c r="J41" s="296"/>
      <c r="K41" s="306"/>
      <c r="L41" s="307"/>
      <c r="M41" s="307"/>
      <c r="N41" s="307"/>
      <c r="O41" s="307"/>
      <c r="P41" s="307"/>
      <c r="Q41" s="307"/>
      <c r="R41" s="307"/>
      <c r="S41" s="307"/>
      <c r="T41" s="307"/>
      <c r="U41" s="307"/>
      <c r="V41" s="307"/>
      <c r="W41" s="307"/>
      <c r="X41" s="307"/>
      <c r="Y41" s="307"/>
      <c r="Z41" s="307"/>
      <c r="AA41" s="307"/>
      <c r="AB41" s="306" t="s">
        <v>44</v>
      </c>
      <c r="AC41" s="307"/>
      <c r="AD41" s="307"/>
      <c r="AE41" s="307"/>
      <c r="AF41" s="307"/>
      <c r="AG41" s="307"/>
      <c r="AH41" s="307"/>
      <c r="AI41" s="307"/>
      <c r="AJ41" s="307"/>
      <c r="AK41" s="306"/>
      <c r="AL41" s="307"/>
      <c r="AM41" s="307"/>
      <c r="AN41" s="307"/>
      <c r="AO41" s="307"/>
      <c r="AP41" s="307"/>
      <c r="AQ41" s="307"/>
      <c r="AR41" s="307"/>
      <c r="AS41" s="307"/>
      <c r="AT41" s="307"/>
      <c r="AU41" s="307"/>
      <c r="AV41" s="307"/>
      <c r="AW41" s="307"/>
      <c r="AX41" s="307"/>
      <c r="AY41" s="307"/>
      <c r="AZ41" s="307"/>
      <c r="BA41" s="307"/>
      <c r="BB41" s="310"/>
    </row>
    <row r="42" spans="2:54" ht="7.5" customHeight="1">
      <c r="B42" s="304"/>
      <c r="C42" s="304"/>
      <c r="D42" s="304"/>
      <c r="E42" s="304"/>
      <c r="F42" s="304"/>
      <c r="G42" s="304"/>
      <c r="H42" s="304"/>
      <c r="I42" s="304"/>
      <c r="J42" s="305"/>
      <c r="K42" s="308"/>
      <c r="L42" s="309"/>
      <c r="M42" s="309"/>
      <c r="N42" s="309"/>
      <c r="O42" s="309"/>
      <c r="P42" s="309"/>
      <c r="Q42" s="309"/>
      <c r="R42" s="309"/>
      <c r="S42" s="309"/>
      <c r="T42" s="309"/>
      <c r="U42" s="309"/>
      <c r="V42" s="309"/>
      <c r="W42" s="309"/>
      <c r="X42" s="309"/>
      <c r="Y42" s="309"/>
      <c r="Z42" s="309"/>
      <c r="AA42" s="309"/>
      <c r="AB42" s="308"/>
      <c r="AC42" s="309"/>
      <c r="AD42" s="309"/>
      <c r="AE42" s="309"/>
      <c r="AF42" s="309"/>
      <c r="AG42" s="309"/>
      <c r="AH42" s="309"/>
      <c r="AI42" s="309"/>
      <c r="AJ42" s="309"/>
      <c r="AK42" s="308"/>
      <c r="AL42" s="309"/>
      <c r="AM42" s="309"/>
      <c r="AN42" s="309"/>
      <c r="AO42" s="309"/>
      <c r="AP42" s="309"/>
      <c r="AQ42" s="309"/>
      <c r="AR42" s="309"/>
      <c r="AS42" s="309"/>
      <c r="AT42" s="309"/>
      <c r="AU42" s="309"/>
      <c r="AV42" s="309"/>
      <c r="AW42" s="309"/>
      <c r="AX42" s="309"/>
      <c r="AY42" s="309"/>
      <c r="AZ42" s="309"/>
      <c r="BA42" s="309"/>
      <c r="BB42" s="311"/>
    </row>
    <row r="43" spans="2:54" ht="14.5" customHeight="1">
      <c r="B43" s="143" t="s">
        <v>306</v>
      </c>
    </row>
    <row r="44" spans="2:54" ht="9.65" customHeight="1">
      <c r="B44" s="464" t="s">
        <v>260</v>
      </c>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465"/>
      <c r="AM44" s="465"/>
      <c r="AN44" s="465"/>
      <c r="AO44" s="465"/>
      <c r="AP44" s="465"/>
      <c r="AQ44" s="465"/>
      <c r="AR44" s="465"/>
      <c r="AS44" s="465"/>
      <c r="AT44" s="465"/>
      <c r="AU44" s="465"/>
      <c r="AV44" s="465"/>
      <c r="AW44" s="465"/>
      <c r="AX44" s="465"/>
      <c r="AY44" s="465"/>
      <c r="AZ44" s="465"/>
      <c r="BA44" s="465"/>
      <c r="BB44" s="466"/>
    </row>
    <row r="45" spans="2:54" ht="9.65" customHeight="1">
      <c r="B45" s="407"/>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9"/>
    </row>
    <row r="46" spans="2:54" ht="7.5" customHeight="1">
      <c r="B46" s="413" t="s">
        <v>79</v>
      </c>
      <c r="C46" s="413"/>
      <c r="D46" s="413"/>
      <c r="E46" s="413"/>
      <c r="F46" s="413"/>
      <c r="G46" s="413"/>
      <c r="H46" s="413"/>
      <c r="I46" s="413"/>
      <c r="J46" s="414"/>
      <c r="K46" s="254"/>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6"/>
    </row>
    <row r="47" spans="2:54" ht="7.5" customHeight="1">
      <c r="B47" s="415"/>
      <c r="C47" s="415"/>
      <c r="D47" s="415"/>
      <c r="E47" s="415"/>
      <c r="F47" s="415"/>
      <c r="G47" s="415"/>
      <c r="H47" s="415"/>
      <c r="I47" s="415"/>
      <c r="J47" s="416"/>
      <c r="K47" s="417"/>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9"/>
    </row>
    <row r="48" spans="2:54" ht="7.5" customHeight="1">
      <c r="B48" s="413" t="s">
        <v>112</v>
      </c>
      <c r="C48" s="413"/>
      <c r="D48" s="413"/>
      <c r="E48" s="413"/>
      <c r="F48" s="413"/>
      <c r="G48" s="413"/>
      <c r="H48" s="413"/>
      <c r="I48" s="413"/>
      <c r="J48" s="414"/>
      <c r="K48" s="420"/>
      <c r="L48" s="375"/>
      <c r="M48" s="375"/>
      <c r="N48" s="375"/>
      <c r="O48" s="375"/>
      <c r="P48" s="375"/>
      <c r="Q48" s="375"/>
      <c r="R48" s="375"/>
      <c r="S48" s="375"/>
      <c r="T48" s="375"/>
      <c r="U48" s="375"/>
      <c r="V48" s="375"/>
      <c r="W48" s="375"/>
      <c r="X48" s="375"/>
      <c r="Y48" s="375"/>
      <c r="Z48" s="375"/>
      <c r="AA48" s="376"/>
      <c r="AB48" s="420" t="s">
        <v>41</v>
      </c>
      <c r="AC48" s="375"/>
      <c r="AD48" s="375"/>
      <c r="AE48" s="375"/>
      <c r="AF48" s="375"/>
      <c r="AG48" s="375"/>
      <c r="AH48" s="375"/>
      <c r="AI48" s="375"/>
      <c r="AJ48" s="375"/>
      <c r="AK48" s="420"/>
      <c r="AL48" s="375"/>
      <c r="AM48" s="375"/>
      <c r="AN48" s="375"/>
      <c r="AO48" s="375"/>
      <c r="AP48" s="375"/>
      <c r="AQ48" s="375"/>
      <c r="AR48" s="375"/>
      <c r="AS48" s="375"/>
      <c r="AT48" s="375"/>
      <c r="AU48" s="375"/>
      <c r="AV48" s="375"/>
      <c r="AW48" s="375"/>
      <c r="AX48" s="375"/>
      <c r="AY48" s="375"/>
      <c r="AZ48" s="375"/>
      <c r="BA48" s="375"/>
      <c r="BB48" s="424"/>
    </row>
    <row r="49" spans="2:54" ht="7.5" customHeight="1">
      <c r="B49" s="303"/>
      <c r="C49" s="303"/>
      <c r="D49" s="303"/>
      <c r="E49" s="303"/>
      <c r="F49" s="303"/>
      <c r="G49" s="303"/>
      <c r="H49" s="303"/>
      <c r="I49" s="303"/>
      <c r="J49" s="296"/>
      <c r="K49" s="421"/>
      <c r="L49" s="422"/>
      <c r="M49" s="422"/>
      <c r="N49" s="422"/>
      <c r="O49" s="422"/>
      <c r="P49" s="422"/>
      <c r="Q49" s="422"/>
      <c r="R49" s="422"/>
      <c r="S49" s="422"/>
      <c r="T49" s="422"/>
      <c r="U49" s="422"/>
      <c r="V49" s="422"/>
      <c r="W49" s="422"/>
      <c r="X49" s="422"/>
      <c r="Y49" s="422"/>
      <c r="Z49" s="422"/>
      <c r="AA49" s="423"/>
      <c r="AB49" s="421"/>
      <c r="AC49" s="422"/>
      <c r="AD49" s="422"/>
      <c r="AE49" s="422"/>
      <c r="AF49" s="422"/>
      <c r="AG49" s="422"/>
      <c r="AH49" s="422"/>
      <c r="AI49" s="422"/>
      <c r="AJ49" s="422"/>
      <c r="AK49" s="421"/>
      <c r="AL49" s="422"/>
      <c r="AM49" s="422"/>
      <c r="AN49" s="422"/>
      <c r="AO49" s="422"/>
      <c r="AP49" s="422"/>
      <c r="AQ49" s="422"/>
      <c r="AR49" s="422"/>
      <c r="AS49" s="422"/>
      <c r="AT49" s="422"/>
      <c r="AU49" s="422"/>
      <c r="AV49" s="422"/>
      <c r="AW49" s="422"/>
      <c r="AX49" s="422"/>
      <c r="AY49" s="422"/>
      <c r="AZ49" s="422"/>
      <c r="BA49" s="422"/>
      <c r="BB49" s="425"/>
    </row>
    <row r="50" spans="2:54" ht="7.5" customHeight="1">
      <c r="B50" s="303" t="s">
        <v>40</v>
      </c>
      <c r="C50" s="303"/>
      <c r="D50" s="303"/>
      <c r="E50" s="303"/>
      <c r="F50" s="303"/>
      <c r="G50" s="303"/>
      <c r="H50" s="303"/>
      <c r="I50" s="303"/>
      <c r="J50" s="296"/>
      <c r="K50" s="306"/>
      <c r="L50" s="307"/>
      <c r="M50" s="307"/>
      <c r="N50" s="307"/>
      <c r="O50" s="307"/>
      <c r="P50" s="307"/>
      <c r="Q50" s="307"/>
      <c r="R50" s="307"/>
      <c r="S50" s="307"/>
      <c r="T50" s="307"/>
      <c r="U50" s="307"/>
      <c r="V50" s="307"/>
      <c r="W50" s="307"/>
      <c r="X50" s="307"/>
      <c r="Y50" s="307"/>
      <c r="Z50" s="307"/>
      <c r="AA50" s="463"/>
      <c r="AB50" s="306" t="s">
        <v>39</v>
      </c>
      <c r="AC50" s="307"/>
      <c r="AD50" s="307"/>
      <c r="AE50" s="307"/>
      <c r="AF50" s="307"/>
      <c r="AG50" s="307"/>
      <c r="AH50" s="307"/>
      <c r="AI50" s="307"/>
      <c r="AJ50" s="307"/>
      <c r="AK50" s="306"/>
      <c r="AL50" s="307"/>
      <c r="AM50" s="307"/>
      <c r="AN50" s="307"/>
      <c r="AO50" s="307"/>
      <c r="AP50" s="307"/>
      <c r="AQ50" s="307"/>
      <c r="AR50" s="307"/>
      <c r="AS50" s="307"/>
      <c r="AT50" s="307"/>
      <c r="AU50" s="307"/>
      <c r="AV50" s="307"/>
      <c r="AW50" s="307"/>
      <c r="AX50" s="307"/>
      <c r="AY50" s="307"/>
      <c r="AZ50" s="307"/>
      <c r="BA50" s="307"/>
      <c r="BB50" s="310"/>
    </row>
    <row r="51" spans="2:54" ht="7.5" customHeight="1">
      <c r="B51" s="303"/>
      <c r="C51" s="303"/>
      <c r="D51" s="303"/>
      <c r="E51" s="303"/>
      <c r="F51" s="303"/>
      <c r="G51" s="303"/>
      <c r="H51" s="303"/>
      <c r="I51" s="303"/>
      <c r="J51" s="296"/>
      <c r="K51" s="421"/>
      <c r="L51" s="422"/>
      <c r="M51" s="422"/>
      <c r="N51" s="422"/>
      <c r="O51" s="422"/>
      <c r="P51" s="422"/>
      <c r="Q51" s="422"/>
      <c r="R51" s="422"/>
      <c r="S51" s="422"/>
      <c r="T51" s="422"/>
      <c r="U51" s="422"/>
      <c r="V51" s="422"/>
      <c r="W51" s="422"/>
      <c r="X51" s="422"/>
      <c r="Y51" s="422"/>
      <c r="Z51" s="422"/>
      <c r="AA51" s="423"/>
      <c r="AB51" s="421"/>
      <c r="AC51" s="422"/>
      <c r="AD51" s="422"/>
      <c r="AE51" s="422"/>
      <c r="AF51" s="422"/>
      <c r="AG51" s="422"/>
      <c r="AH51" s="422"/>
      <c r="AI51" s="422"/>
      <c r="AJ51" s="422"/>
      <c r="AK51" s="421"/>
      <c r="AL51" s="422"/>
      <c r="AM51" s="422"/>
      <c r="AN51" s="422"/>
      <c r="AO51" s="422"/>
      <c r="AP51" s="422"/>
      <c r="AQ51" s="422"/>
      <c r="AR51" s="422"/>
      <c r="AS51" s="422"/>
      <c r="AT51" s="422"/>
      <c r="AU51" s="422"/>
      <c r="AV51" s="422"/>
      <c r="AW51" s="422"/>
      <c r="AX51" s="422"/>
      <c r="AY51" s="422"/>
      <c r="AZ51" s="422"/>
      <c r="BA51" s="422"/>
      <c r="BB51" s="425"/>
    </row>
    <row r="52" spans="2:54" ht="7.5" customHeight="1">
      <c r="B52" s="303" t="s">
        <v>42</v>
      </c>
      <c r="C52" s="303"/>
      <c r="D52" s="303"/>
      <c r="E52" s="303"/>
      <c r="F52" s="303"/>
      <c r="G52" s="303"/>
      <c r="H52" s="303"/>
      <c r="I52" s="303"/>
      <c r="J52" s="296"/>
      <c r="K52" s="248"/>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50"/>
    </row>
    <row r="53" spans="2:54" ht="7.5" customHeight="1">
      <c r="B53" s="303"/>
      <c r="C53" s="303"/>
      <c r="D53" s="303"/>
      <c r="E53" s="303"/>
      <c r="F53" s="303"/>
      <c r="G53" s="303"/>
      <c r="H53" s="303"/>
      <c r="I53" s="303"/>
      <c r="J53" s="296"/>
      <c r="K53" s="248"/>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50"/>
    </row>
    <row r="54" spans="2:54" ht="7.5" customHeight="1">
      <c r="B54" s="303" t="s">
        <v>43</v>
      </c>
      <c r="C54" s="303"/>
      <c r="D54" s="303"/>
      <c r="E54" s="303"/>
      <c r="F54" s="303"/>
      <c r="G54" s="303"/>
      <c r="H54" s="303"/>
      <c r="I54" s="303"/>
      <c r="J54" s="296"/>
      <c r="K54" s="306"/>
      <c r="L54" s="307"/>
      <c r="M54" s="307"/>
      <c r="N54" s="307"/>
      <c r="O54" s="307"/>
      <c r="P54" s="307"/>
      <c r="Q54" s="307"/>
      <c r="R54" s="307"/>
      <c r="S54" s="307"/>
      <c r="T54" s="307"/>
      <c r="U54" s="307"/>
      <c r="V54" s="307"/>
      <c r="W54" s="307"/>
      <c r="X54" s="307"/>
      <c r="Y54" s="307"/>
      <c r="Z54" s="307"/>
      <c r="AA54" s="307"/>
      <c r="AB54" s="306" t="s">
        <v>44</v>
      </c>
      <c r="AC54" s="307"/>
      <c r="AD54" s="307"/>
      <c r="AE54" s="307"/>
      <c r="AF54" s="307"/>
      <c r="AG54" s="307"/>
      <c r="AH54" s="307"/>
      <c r="AI54" s="307"/>
      <c r="AJ54" s="307"/>
      <c r="AK54" s="306"/>
      <c r="AL54" s="307"/>
      <c r="AM54" s="307"/>
      <c r="AN54" s="307"/>
      <c r="AO54" s="307"/>
      <c r="AP54" s="307"/>
      <c r="AQ54" s="307"/>
      <c r="AR54" s="307"/>
      <c r="AS54" s="307"/>
      <c r="AT54" s="307"/>
      <c r="AU54" s="307"/>
      <c r="AV54" s="307"/>
      <c r="AW54" s="307"/>
      <c r="AX54" s="307"/>
      <c r="AY54" s="307"/>
      <c r="AZ54" s="307"/>
      <c r="BA54" s="307"/>
      <c r="BB54" s="310"/>
    </row>
    <row r="55" spans="2:54" ht="7.5" customHeight="1">
      <c r="B55" s="304"/>
      <c r="C55" s="304"/>
      <c r="D55" s="304"/>
      <c r="E55" s="304"/>
      <c r="F55" s="304"/>
      <c r="G55" s="304"/>
      <c r="H55" s="304"/>
      <c r="I55" s="304"/>
      <c r="J55" s="305"/>
      <c r="K55" s="308"/>
      <c r="L55" s="309"/>
      <c r="M55" s="309"/>
      <c r="N55" s="309"/>
      <c r="O55" s="309"/>
      <c r="P55" s="309"/>
      <c r="Q55" s="309"/>
      <c r="R55" s="309"/>
      <c r="S55" s="309"/>
      <c r="T55" s="309"/>
      <c r="U55" s="309"/>
      <c r="V55" s="309"/>
      <c r="W55" s="309"/>
      <c r="X55" s="309"/>
      <c r="Y55" s="309"/>
      <c r="Z55" s="309"/>
      <c r="AA55" s="309"/>
      <c r="AB55" s="308"/>
      <c r="AC55" s="309"/>
      <c r="AD55" s="309"/>
      <c r="AE55" s="309"/>
      <c r="AF55" s="309"/>
      <c r="AG55" s="309"/>
      <c r="AH55" s="309"/>
      <c r="AI55" s="309"/>
      <c r="AJ55" s="309"/>
      <c r="AK55" s="308"/>
      <c r="AL55" s="309"/>
      <c r="AM55" s="309"/>
      <c r="AN55" s="309"/>
      <c r="AO55" s="309"/>
      <c r="AP55" s="309"/>
      <c r="AQ55" s="309"/>
      <c r="AR55" s="309"/>
      <c r="AS55" s="309"/>
      <c r="AT55" s="309"/>
      <c r="AU55" s="309"/>
      <c r="AV55" s="309"/>
      <c r="AW55" s="309"/>
      <c r="AX55" s="309"/>
      <c r="AY55" s="309"/>
      <c r="AZ55" s="309"/>
      <c r="BA55" s="309"/>
      <c r="BB55" s="311"/>
    </row>
    <row r="56" spans="2:54" ht="7.5" customHeight="1">
      <c r="B56" s="413" t="s">
        <v>113</v>
      </c>
      <c r="C56" s="413"/>
      <c r="D56" s="413"/>
      <c r="E56" s="413"/>
      <c r="F56" s="413"/>
      <c r="G56" s="413"/>
      <c r="H56" s="413"/>
      <c r="I56" s="413"/>
      <c r="J56" s="414"/>
      <c r="K56" s="420"/>
      <c r="L56" s="375"/>
      <c r="M56" s="375"/>
      <c r="N56" s="375"/>
      <c r="O56" s="375"/>
      <c r="P56" s="375"/>
      <c r="Q56" s="375"/>
      <c r="R56" s="375"/>
      <c r="S56" s="375"/>
      <c r="T56" s="375"/>
      <c r="U56" s="375"/>
      <c r="V56" s="375"/>
      <c r="W56" s="375"/>
      <c r="X56" s="375"/>
      <c r="Y56" s="375"/>
      <c r="Z56" s="375"/>
      <c r="AA56" s="376"/>
      <c r="AB56" s="420" t="s">
        <v>41</v>
      </c>
      <c r="AC56" s="375"/>
      <c r="AD56" s="375"/>
      <c r="AE56" s="375"/>
      <c r="AF56" s="375"/>
      <c r="AG56" s="375"/>
      <c r="AH56" s="375"/>
      <c r="AI56" s="375"/>
      <c r="AJ56" s="375"/>
      <c r="AK56" s="420"/>
      <c r="AL56" s="375"/>
      <c r="AM56" s="375"/>
      <c r="AN56" s="375"/>
      <c r="AO56" s="375"/>
      <c r="AP56" s="375"/>
      <c r="AQ56" s="375"/>
      <c r="AR56" s="375"/>
      <c r="AS56" s="375"/>
      <c r="AT56" s="375"/>
      <c r="AU56" s="375"/>
      <c r="AV56" s="375"/>
      <c r="AW56" s="375"/>
      <c r="AX56" s="375"/>
      <c r="AY56" s="375"/>
      <c r="AZ56" s="375"/>
      <c r="BA56" s="375"/>
      <c r="BB56" s="424"/>
    </row>
    <row r="57" spans="2:54" ht="7.5" customHeight="1">
      <c r="B57" s="303"/>
      <c r="C57" s="303"/>
      <c r="D57" s="303"/>
      <c r="E57" s="303"/>
      <c r="F57" s="303"/>
      <c r="G57" s="303"/>
      <c r="H57" s="303"/>
      <c r="I57" s="303"/>
      <c r="J57" s="296"/>
      <c r="K57" s="421"/>
      <c r="L57" s="422"/>
      <c r="M57" s="422"/>
      <c r="N57" s="422"/>
      <c r="O57" s="422"/>
      <c r="P57" s="422"/>
      <c r="Q57" s="422"/>
      <c r="R57" s="422"/>
      <c r="S57" s="422"/>
      <c r="T57" s="422"/>
      <c r="U57" s="422"/>
      <c r="V57" s="422"/>
      <c r="W57" s="422"/>
      <c r="X57" s="422"/>
      <c r="Y57" s="422"/>
      <c r="Z57" s="422"/>
      <c r="AA57" s="423"/>
      <c r="AB57" s="421"/>
      <c r="AC57" s="422"/>
      <c r="AD57" s="422"/>
      <c r="AE57" s="422"/>
      <c r="AF57" s="422"/>
      <c r="AG57" s="422"/>
      <c r="AH57" s="422"/>
      <c r="AI57" s="422"/>
      <c r="AJ57" s="422"/>
      <c r="AK57" s="421"/>
      <c r="AL57" s="422"/>
      <c r="AM57" s="422"/>
      <c r="AN57" s="422"/>
      <c r="AO57" s="422"/>
      <c r="AP57" s="422"/>
      <c r="AQ57" s="422"/>
      <c r="AR57" s="422"/>
      <c r="AS57" s="422"/>
      <c r="AT57" s="422"/>
      <c r="AU57" s="422"/>
      <c r="AV57" s="422"/>
      <c r="AW57" s="422"/>
      <c r="AX57" s="422"/>
      <c r="AY57" s="422"/>
      <c r="AZ57" s="422"/>
      <c r="BA57" s="422"/>
      <c r="BB57" s="425"/>
    </row>
    <row r="58" spans="2:54" ht="7.5" customHeight="1">
      <c r="B58" s="303" t="s">
        <v>40</v>
      </c>
      <c r="C58" s="303"/>
      <c r="D58" s="303"/>
      <c r="E58" s="303"/>
      <c r="F58" s="303"/>
      <c r="G58" s="303"/>
      <c r="H58" s="303"/>
      <c r="I58" s="303"/>
      <c r="J58" s="296"/>
      <c r="K58" s="306"/>
      <c r="L58" s="307"/>
      <c r="M58" s="307"/>
      <c r="N58" s="307"/>
      <c r="O58" s="307"/>
      <c r="P58" s="307"/>
      <c r="Q58" s="307"/>
      <c r="R58" s="307"/>
      <c r="S58" s="307"/>
      <c r="T58" s="307"/>
      <c r="U58" s="307"/>
      <c r="V58" s="307"/>
      <c r="W58" s="307"/>
      <c r="X58" s="307"/>
      <c r="Y58" s="307"/>
      <c r="Z58" s="307"/>
      <c r="AA58" s="463"/>
      <c r="AB58" s="306" t="s">
        <v>39</v>
      </c>
      <c r="AC58" s="307"/>
      <c r="AD58" s="307"/>
      <c r="AE58" s="307"/>
      <c r="AF58" s="307"/>
      <c r="AG58" s="307"/>
      <c r="AH58" s="307"/>
      <c r="AI58" s="307"/>
      <c r="AJ58" s="307"/>
      <c r="AK58" s="306"/>
      <c r="AL58" s="307"/>
      <c r="AM58" s="307"/>
      <c r="AN58" s="307"/>
      <c r="AO58" s="307"/>
      <c r="AP58" s="307"/>
      <c r="AQ58" s="307"/>
      <c r="AR58" s="307"/>
      <c r="AS58" s="307"/>
      <c r="AT58" s="307"/>
      <c r="AU58" s="307"/>
      <c r="AV58" s="307"/>
      <c r="AW58" s="307"/>
      <c r="AX58" s="307"/>
      <c r="AY58" s="307"/>
      <c r="AZ58" s="307"/>
      <c r="BA58" s="307"/>
      <c r="BB58" s="310"/>
    </row>
    <row r="59" spans="2:54" ht="7.5" customHeight="1">
      <c r="B59" s="303"/>
      <c r="C59" s="303"/>
      <c r="D59" s="303"/>
      <c r="E59" s="303"/>
      <c r="F59" s="303"/>
      <c r="G59" s="303"/>
      <c r="H59" s="303"/>
      <c r="I59" s="303"/>
      <c r="J59" s="296"/>
      <c r="K59" s="421"/>
      <c r="L59" s="422"/>
      <c r="M59" s="422"/>
      <c r="N59" s="422"/>
      <c r="O59" s="422"/>
      <c r="P59" s="422"/>
      <c r="Q59" s="422"/>
      <c r="R59" s="422"/>
      <c r="S59" s="422"/>
      <c r="T59" s="422"/>
      <c r="U59" s="422"/>
      <c r="V59" s="422"/>
      <c r="W59" s="422"/>
      <c r="X59" s="422"/>
      <c r="Y59" s="422"/>
      <c r="Z59" s="422"/>
      <c r="AA59" s="423"/>
      <c r="AB59" s="421"/>
      <c r="AC59" s="422"/>
      <c r="AD59" s="422"/>
      <c r="AE59" s="422"/>
      <c r="AF59" s="422"/>
      <c r="AG59" s="422"/>
      <c r="AH59" s="422"/>
      <c r="AI59" s="422"/>
      <c r="AJ59" s="422"/>
      <c r="AK59" s="421"/>
      <c r="AL59" s="422"/>
      <c r="AM59" s="422"/>
      <c r="AN59" s="422"/>
      <c r="AO59" s="422"/>
      <c r="AP59" s="422"/>
      <c r="AQ59" s="422"/>
      <c r="AR59" s="422"/>
      <c r="AS59" s="422"/>
      <c r="AT59" s="422"/>
      <c r="AU59" s="422"/>
      <c r="AV59" s="422"/>
      <c r="AW59" s="422"/>
      <c r="AX59" s="422"/>
      <c r="AY59" s="422"/>
      <c r="AZ59" s="422"/>
      <c r="BA59" s="422"/>
      <c r="BB59" s="425"/>
    </row>
    <row r="60" spans="2:54" ht="7.5" customHeight="1">
      <c r="B60" s="303" t="s">
        <v>305</v>
      </c>
      <c r="C60" s="303"/>
      <c r="D60" s="303"/>
      <c r="E60" s="303"/>
      <c r="F60" s="303"/>
      <c r="G60" s="303"/>
      <c r="H60" s="303"/>
      <c r="I60" s="303"/>
      <c r="J60" s="296"/>
      <c r="K60" s="248"/>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50"/>
    </row>
    <row r="61" spans="2:54" ht="7.5" customHeight="1">
      <c r="B61" s="303"/>
      <c r="C61" s="303"/>
      <c r="D61" s="303"/>
      <c r="E61" s="303"/>
      <c r="F61" s="303"/>
      <c r="G61" s="303"/>
      <c r="H61" s="303"/>
      <c r="I61" s="303"/>
      <c r="J61" s="296"/>
      <c r="K61" s="248"/>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50"/>
    </row>
    <row r="62" spans="2:54" ht="7.5" customHeight="1">
      <c r="B62" s="303" t="s">
        <v>43</v>
      </c>
      <c r="C62" s="303"/>
      <c r="D62" s="303"/>
      <c r="E62" s="303"/>
      <c r="F62" s="303"/>
      <c r="G62" s="303"/>
      <c r="H62" s="303"/>
      <c r="I62" s="303"/>
      <c r="J62" s="296"/>
      <c r="K62" s="306"/>
      <c r="L62" s="307"/>
      <c r="M62" s="307"/>
      <c r="N62" s="307"/>
      <c r="O62" s="307"/>
      <c r="P62" s="307"/>
      <c r="Q62" s="307"/>
      <c r="R62" s="307"/>
      <c r="S62" s="307"/>
      <c r="T62" s="307"/>
      <c r="U62" s="307"/>
      <c r="V62" s="307"/>
      <c r="W62" s="307"/>
      <c r="X62" s="307"/>
      <c r="Y62" s="307"/>
      <c r="Z62" s="307"/>
      <c r="AA62" s="307"/>
      <c r="AB62" s="306" t="s">
        <v>44</v>
      </c>
      <c r="AC62" s="307"/>
      <c r="AD62" s="307"/>
      <c r="AE62" s="307"/>
      <c r="AF62" s="307"/>
      <c r="AG62" s="307"/>
      <c r="AH62" s="307"/>
      <c r="AI62" s="307"/>
      <c r="AJ62" s="307"/>
      <c r="AK62" s="306"/>
      <c r="AL62" s="307"/>
      <c r="AM62" s="307"/>
      <c r="AN62" s="307"/>
      <c r="AO62" s="307"/>
      <c r="AP62" s="307"/>
      <c r="AQ62" s="307"/>
      <c r="AR62" s="307"/>
      <c r="AS62" s="307"/>
      <c r="AT62" s="307"/>
      <c r="AU62" s="307"/>
      <c r="AV62" s="307"/>
      <c r="AW62" s="307"/>
      <c r="AX62" s="307"/>
      <c r="AY62" s="307"/>
      <c r="AZ62" s="307"/>
      <c r="BA62" s="307"/>
      <c r="BB62" s="310"/>
    </row>
    <row r="63" spans="2:54" ht="7.5" customHeight="1">
      <c r="B63" s="304"/>
      <c r="C63" s="304"/>
      <c r="D63" s="304"/>
      <c r="E63" s="304"/>
      <c r="F63" s="304"/>
      <c r="G63" s="304"/>
      <c r="H63" s="304"/>
      <c r="I63" s="304"/>
      <c r="J63" s="305"/>
      <c r="K63" s="308"/>
      <c r="L63" s="309"/>
      <c r="M63" s="309"/>
      <c r="N63" s="309"/>
      <c r="O63" s="309"/>
      <c r="P63" s="309"/>
      <c r="Q63" s="309"/>
      <c r="R63" s="309"/>
      <c r="S63" s="309"/>
      <c r="T63" s="309"/>
      <c r="U63" s="309"/>
      <c r="V63" s="309"/>
      <c r="W63" s="309"/>
      <c r="X63" s="309"/>
      <c r="Y63" s="309"/>
      <c r="Z63" s="309"/>
      <c r="AA63" s="309"/>
      <c r="AB63" s="308"/>
      <c r="AC63" s="309"/>
      <c r="AD63" s="309"/>
      <c r="AE63" s="309"/>
      <c r="AF63" s="309"/>
      <c r="AG63" s="309"/>
      <c r="AH63" s="309"/>
      <c r="AI63" s="309"/>
      <c r="AJ63" s="309"/>
      <c r="AK63" s="308"/>
      <c r="AL63" s="309"/>
      <c r="AM63" s="309"/>
      <c r="AN63" s="309"/>
      <c r="AO63" s="309"/>
      <c r="AP63" s="309"/>
      <c r="AQ63" s="309"/>
      <c r="AR63" s="309"/>
      <c r="AS63" s="309"/>
      <c r="AT63" s="309"/>
      <c r="AU63" s="309"/>
      <c r="AV63" s="309"/>
      <c r="AW63" s="309"/>
      <c r="AX63" s="309"/>
      <c r="AY63" s="309"/>
      <c r="AZ63" s="309"/>
      <c r="BA63" s="309"/>
      <c r="BB63" s="311"/>
    </row>
    <row r="64" spans="2:54" ht="15" customHeight="1">
      <c r="B64" s="143" t="s">
        <v>306</v>
      </c>
    </row>
    <row r="65" spans="2:54" ht="9.65" customHeight="1">
      <c r="B65" s="464" t="s">
        <v>95</v>
      </c>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465"/>
      <c r="AK65" s="465"/>
      <c r="AL65" s="465"/>
      <c r="AM65" s="465"/>
      <c r="AN65" s="465"/>
      <c r="AO65" s="465"/>
      <c r="AP65" s="465"/>
      <c r="AQ65" s="465"/>
      <c r="AR65" s="465"/>
      <c r="AS65" s="465"/>
      <c r="AT65" s="465"/>
      <c r="AU65" s="465"/>
      <c r="AV65" s="465"/>
      <c r="AW65" s="465"/>
      <c r="AX65" s="465"/>
      <c r="AY65" s="465"/>
      <c r="AZ65" s="465"/>
      <c r="BA65" s="465"/>
      <c r="BB65" s="466"/>
    </row>
    <row r="66" spans="2:54" ht="9.65" customHeight="1">
      <c r="B66" s="404"/>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6"/>
    </row>
    <row r="67" spans="2:54" ht="21.65" customHeight="1">
      <c r="B67" s="237"/>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9"/>
    </row>
    <row r="69" spans="2:54" ht="9.65" customHeight="1">
      <c r="B69" s="464" t="s">
        <v>279</v>
      </c>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5"/>
      <c r="AY69" s="465"/>
      <c r="AZ69" s="465"/>
      <c r="BA69" s="465"/>
      <c r="BB69" s="466"/>
    </row>
    <row r="70" spans="2:54" ht="9.65" customHeight="1">
      <c r="B70" s="479"/>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481"/>
    </row>
    <row r="71" spans="2:54" ht="11.15" customHeight="1">
      <c r="B71" s="497" t="s">
        <v>304</v>
      </c>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9"/>
    </row>
    <row r="72" spans="2:54" ht="72.650000000000006" customHeight="1">
      <c r="B72" s="494"/>
      <c r="C72" s="495"/>
      <c r="D72" s="495"/>
      <c r="E72" s="495"/>
      <c r="F72" s="495"/>
      <c r="G72" s="495"/>
      <c r="H72" s="495"/>
      <c r="I72" s="495"/>
      <c r="J72" s="495"/>
      <c r="K72" s="495"/>
      <c r="L72" s="495"/>
      <c r="M72" s="495"/>
      <c r="N72" s="495"/>
      <c r="O72" s="495"/>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5"/>
      <c r="AM72" s="495"/>
      <c r="AN72" s="495"/>
      <c r="AO72" s="495"/>
      <c r="AP72" s="495"/>
      <c r="AQ72" s="495"/>
      <c r="AR72" s="495"/>
      <c r="AS72" s="495"/>
      <c r="AT72" s="495"/>
      <c r="AU72" s="495"/>
      <c r="AV72" s="495"/>
      <c r="AW72" s="495"/>
      <c r="AX72" s="495"/>
      <c r="AY72" s="495"/>
      <c r="AZ72" s="495"/>
      <c r="BA72" s="495"/>
      <c r="BB72" s="496"/>
    </row>
    <row r="73" spans="2:54" ht="11.15" customHeight="1">
      <c r="B73" s="312" t="s">
        <v>307</v>
      </c>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4"/>
    </row>
    <row r="74" spans="2:54" ht="80.5" customHeight="1">
      <c r="B74" s="237"/>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9"/>
    </row>
    <row r="75" spans="2:54" ht="9.65" customHeight="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row>
    <row r="76" spans="2:54" ht="9.65" customHeight="1">
      <c r="B76" s="429" t="s">
        <v>412</v>
      </c>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0"/>
      <c r="AY76" s="430"/>
      <c r="AZ76" s="430"/>
      <c r="BA76" s="430"/>
      <c r="BB76" s="431"/>
    </row>
    <row r="77" spans="2:54" ht="9.65" customHeight="1">
      <c r="B77" s="488"/>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89"/>
      <c r="AY77" s="489"/>
      <c r="AZ77" s="489"/>
      <c r="BA77" s="489"/>
      <c r="BB77" s="490"/>
    </row>
    <row r="78" spans="2:54" ht="9.65" customHeight="1">
      <c r="B78" s="482" t="s">
        <v>413</v>
      </c>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3"/>
      <c r="AY78" s="483"/>
      <c r="AZ78" s="483"/>
      <c r="BA78" s="483"/>
      <c r="BB78" s="484"/>
    </row>
    <row r="79" spans="2:54" ht="9.65" customHeight="1">
      <c r="B79" s="485" t="s">
        <v>414</v>
      </c>
      <c r="C79" s="391"/>
      <c r="D79" s="391"/>
      <c r="E79" s="391"/>
      <c r="F79" s="391"/>
      <c r="G79" s="391"/>
      <c r="H79" s="391"/>
      <c r="I79" s="391"/>
      <c r="J79" s="391"/>
      <c r="K79" s="487" t="s">
        <v>1</v>
      </c>
      <c r="L79" s="391"/>
      <c r="M79" s="391"/>
      <c r="N79" s="391"/>
      <c r="O79" s="391"/>
      <c r="P79" s="391"/>
      <c r="Q79" s="391"/>
      <c r="R79" s="391"/>
      <c r="S79" s="391"/>
      <c r="T79" s="391" t="s">
        <v>55</v>
      </c>
      <c r="U79" s="391"/>
      <c r="V79" s="391"/>
      <c r="W79" s="391"/>
      <c r="X79" s="391"/>
      <c r="Y79" s="391"/>
      <c r="Z79" s="391"/>
      <c r="AA79" s="391"/>
      <c r="AB79" s="391"/>
      <c r="AC79" s="391" t="s">
        <v>80</v>
      </c>
      <c r="AD79" s="391"/>
      <c r="AE79" s="391"/>
      <c r="AF79" s="391"/>
      <c r="AG79" s="391"/>
      <c r="AH79" s="391"/>
      <c r="AI79" s="391"/>
      <c r="AJ79" s="391"/>
      <c r="AK79" s="391"/>
      <c r="AL79" s="391" t="s">
        <v>56</v>
      </c>
      <c r="AM79" s="391"/>
      <c r="AN79" s="391"/>
      <c r="AO79" s="391" t="s">
        <v>127</v>
      </c>
      <c r="AP79" s="391"/>
      <c r="AQ79" s="391"/>
      <c r="AR79" s="391"/>
      <c r="AS79" s="391"/>
      <c r="AT79" s="391"/>
      <c r="AU79" s="391"/>
      <c r="AV79" s="391"/>
      <c r="AW79" s="391"/>
      <c r="AX79" s="391"/>
      <c r="AY79" s="391"/>
      <c r="AZ79" s="391"/>
      <c r="BA79" s="391"/>
      <c r="BB79" s="393"/>
    </row>
    <row r="80" spans="2:54" ht="9.65" customHeight="1">
      <c r="B80" s="486"/>
      <c r="C80" s="392"/>
      <c r="D80" s="392"/>
      <c r="E80" s="392"/>
      <c r="F80" s="392"/>
      <c r="G80" s="392"/>
      <c r="H80" s="392"/>
      <c r="I80" s="392"/>
      <c r="J80" s="392"/>
      <c r="K80" s="428"/>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4"/>
    </row>
    <row r="81" spans="2:54" ht="9.65" customHeight="1">
      <c r="B81" s="426" t="s">
        <v>68</v>
      </c>
      <c r="C81" s="427"/>
      <c r="D81" s="427"/>
      <c r="E81" s="427"/>
      <c r="F81" s="427"/>
      <c r="G81" s="427"/>
      <c r="H81" s="427"/>
      <c r="I81" s="427"/>
      <c r="J81" s="428"/>
      <c r="K81" s="362">
        <f>'【様式第１】別紙4　ハウス①'!$K$25</f>
        <v>0</v>
      </c>
      <c r="L81" s="363"/>
      <c r="M81" s="363"/>
      <c r="N81" s="363"/>
      <c r="O81" s="363"/>
      <c r="P81" s="363"/>
      <c r="Q81" s="363"/>
      <c r="R81" s="363"/>
      <c r="S81" s="364"/>
      <c r="T81" s="371">
        <f>'【様式第１】別紙4　ハウス①'!$K$28</f>
        <v>0</v>
      </c>
      <c r="U81" s="371"/>
      <c r="V81" s="371"/>
      <c r="W81" s="371"/>
      <c r="X81" s="371"/>
      <c r="Y81" s="371"/>
      <c r="Z81" s="371"/>
      <c r="AA81" s="371"/>
      <c r="AB81" s="371"/>
      <c r="AC81" s="371">
        <f>'【様式第１】別紙4　ハウス①'!$K$53</f>
        <v>0</v>
      </c>
      <c r="AD81" s="371"/>
      <c r="AE81" s="371"/>
      <c r="AF81" s="371"/>
      <c r="AG81" s="371"/>
      <c r="AH81" s="371"/>
      <c r="AI81" s="371"/>
      <c r="AJ81" s="371"/>
      <c r="AK81" s="371"/>
      <c r="AL81" s="341">
        <f>'【様式第１】別紙4　ハウス①'!$AA$25</f>
        <v>0</v>
      </c>
      <c r="AM81" s="341"/>
      <c r="AN81" s="341"/>
      <c r="AO81" s="341">
        <f>'【様式第１】別紙4　ハウス①'!$BA$25</f>
        <v>0</v>
      </c>
      <c r="AP81" s="341"/>
      <c r="AQ81" s="341"/>
      <c r="AR81" s="341"/>
      <c r="AS81" s="341"/>
      <c r="AT81" s="341"/>
      <c r="AU81" s="341"/>
      <c r="AV81" s="341"/>
      <c r="AW81" s="341"/>
      <c r="AX81" s="341"/>
      <c r="AY81" s="341"/>
      <c r="AZ81" s="341"/>
      <c r="BA81" s="341"/>
      <c r="BB81" s="343"/>
    </row>
    <row r="82" spans="2:54" ht="9.65" customHeight="1">
      <c r="B82" s="355"/>
      <c r="C82" s="356"/>
      <c r="D82" s="356"/>
      <c r="E82" s="356"/>
      <c r="F82" s="356"/>
      <c r="G82" s="356"/>
      <c r="H82" s="356"/>
      <c r="I82" s="356"/>
      <c r="J82" s="357"/>
      <c r="K82" s="368"/>
      <c r="L82" s="369"/>
      <c r="M82" s="369"/>
      <c r="N82" s="369"/>
      <c r="O82" s="369"/>
      <c r="P82" s="369"/>
      <c r="Q82" s="369"/>
      <c r="R82" s="369"/>
      <c r="S82" s="370"/>
      <c r="T82" s="348"/>
      <c r="U82" s="348"/>
      <c r="V82" s="348"/>
      <c r="W82" s="348"/>
      <c r="X82" s="348"/>
      <c r="Y82" s="348"/>
      <c r="Z82" s="348"/>
      <c r="AA82" s="348"/>
      <c r="AB82" s="348"/>
      <c r="AC82" s="348"/>
      <c r="AD82" s="348"/>
      <c r="AE82" s="348"/>
      <c r="AF82" s="348"/>
      <c r="AG82" s="348"/>
      <c r="AH82" s="348"/>
      <c r="AI82" s="348"/>
      <c r="AJ82" s="348"/>
      <c r="AK82" s="348"/>
      <c r="AL82" s="342"/>
      <c r="AM82" s="342"/>
      <c r="AN82" s="342"/>
      <c r="AO82" s="342"/>
      <c r="AP82" s="342"/>
      <c r="AQ82" s="342"/>
      <c r="AR82" s="342"/>
      <c r="AS82" s="342"/>
      <c r="AT82" s="342"/>
      <c r="AU82" s="342"/>
      <c r="AV82" s="342"/>
      <c r="AW82" s="342"/>
      <c r="AX82" s="342"/>
      <c r="AY82" s="342"/>
      <c r="AZ82" s="342"/>
      <c r="BA82" s="342"/>
      <c r="BB82" s="344"/>
    </row>
    <row r="83" spans="2:54" ht="9.65" customHeight="1">
      <c r="B83" s="355" t="s">
        <v>69</v>
      </c>
      <c r="C83" s="356"/>
      <c r="D83" s="356"/>
      <c r="E83" s="356"/>
      <c r="F83" s="356"/>
      <c r="G83" s="356"/>
      <c r="H83" s="356"/>
      <c r="I83" s="356"/>
      <c r="J83" s="357"/>
      <c r="K83" s="362">
        <f>'ハウス② '!K25</f>
        <v>0</v>
      </c>
      <c r="L83" s="363"/>
      <c r="M83" s="363"/>
      <c r="N83" s="363"/>
      <c r="O83" s="363"/>
      <c r="P83" s="363"/>
      <c r="Q83" s="363"/>
      <c r="R83" s="363"/>
      <c r="S83" s="364"/>
      <c r="T83" s="371">
        <f>'ハウス② '!K28</f>
        <v>0</v>
      </c>
      <c r="U83" s="371"/>
      <c r="V83" s="371"/>
      <c r="W83" s="371"/>
      <c r="X83" s="371"/>
      <c r="Y83" s="371"/>
      <c r="Z83" s="371"/>
      <c r="AA83" s="371"/>
      <c r="AB83" s="371"/>
      <c r="AC83" s="371">
        <f>'ハウス② '!K53</f>
        <v>0</v>
      </c>
      <c r="AD83" s="371"/>
      <c r="AE83" s="371"/>
      <c r="AF83" s="371"/>
      <c r="AG83" s="371"/>
      <c r="AH83" s="371"/>
      <c r="AI83" s="371"/>
      <c r="AJ83" s="371"/>
      <c r="AK83" s="371"/>
      <c r="AL83" s="341">
        <f>'ハウス② '!AA25</f>
        <v>0</v>
      </c>
      <c r="AM83" s="341"/>
      <c r="AN83" s="341"/>
      <c r="AO83" s="341">
        <f>'ハウス② '!BA25</f>
        <v>0</v>
      </c>
      <c r="AP83" s="341"/>
      <c r="AQ83" s="341"/>
      <c r="AR83" s="341"/>
      <c r="AS83" s="341"/>
      <c r="AT83" s="341"/>
      <c r="AU83" s="341"/>
      <c r="AV83" s="341"/>
      <c r="AW83" s="341"/>
      <c r="AX83" s="341"/>
      <c r="AY83" s="341"/>
      <c r="AZ83" s="341"/>
      <c r="BA83" s="341"/>
      <c r="BB83" s="343"/>
    </row>
    <row r="84" spans="2:54" ht="9.65" customHeight="1">
      <c r="B84" s="355"/>
      <c r="C84" s="356"/>
      <c r="D84" s="356"/>
      <c r="E84" s="356"/>
      <c r="F84" s="356"/>
      <c r="G84" s="356"/>
      <c r="H84" s="356"/>
      <c r="I84" s="356"/>
      <c r="J84" s="357"/>
      <c r="K84" s="368"/>
      <c r="L84" s="369"/>
      <c r="M84" s="369"/>
      <c r="N84" s="369"/>
      <c r="O84" s="369"/>
      <c r="P84" s="369"/>
      <c r="Q84" s="369"/>
      <c r="R84" s="369"/>
      <c r="S84" s="370"/>
      <c r="T84" s="348"/>
      <c r="U84" s="348"/>
      <c r="V84" s="348"/>
      <c r="W84" s="348"/>
      <c r="X84" s="348"/>
      <c r="Y84" s="348"/>
      <c r="Z84" s="348"/>
      <c r="AA84" s="348"/>
      <c r="AB84" s="348"/>
      <c r="AC84" s="348"/>
      <c r="AD84" s="348"/>
      <c r="AE84" s="348"/>
      <c r="AF84" s="348"/>
      <c r="AG84" s="348"/>
      <c r="AH84" s="348"/>
      <c r="AI84" s="348"/>
      <c r="AJ84" s="348"/>
      <c r="AK84" s="348"/>
      <c r="AL84" s="342"/>
      <c r="AM84" s="342"/>
      <c r="AN84" s="342"/>
      <c r="AO84" s="342"/>
      <c r="AP84" s="342"/>
      <c r="AQ84" s="342"/>
      <c r="AR84" s="342"/>
      <c r="AS84" s="342"/>
      <c r="AT84" s="342"/>
      <c r="AU84" s="342"/>
      <c r="AV84" s="342"/>
      <c r="AW84" s="342"/>
      <c r="AX84" s="342"/>
      <c r="AY84" s="342"/>
      <c r="AZ84" s="342"/>
      <c r="BA84" s="342"/>
      <c r="BB84" s="344"/>
    </row>
    <row r="85" spans="2:54" ht="9.65" customHeight="1">
      <c r="B85" s="355" t="s">
        <v>70</v>
      </c>
      <c r="C85" s="356"/>
      <c r="D85" s="356"/>
      <c r="E85" s="356"/>
      <c r="F85" s="356"/>
      <c r="G85" s="356"/>
      <c r="H85" s="356"/>
      <c r="I85" s="356"/>
      <c r="J85" s="357"/>
      <c r="K85" s="362">
        <f>'ハウス③ '!K25</f>
        <v>0</v>
      </c>
      <c r="L85" s="363"/>
      <c r="M85" s="363"/>
      <c r="N85" s="363"/>
      <c r="O85" s="363"/>
      <c r="P85" s="363"/>
      <c r="Q85" s="363"/>
      <c r="R85" s="363"/>
      <c r="S85" s="364"/>
      <c r="T85" s="371">
        <f>'ハウス③ '!K28</f>
        <v>0</v>
      </c>
      <c r="U85" s="371"/>
      <c r="V85" s="371"/>
      <c r="W85" s="371"/>
      <c r="X85" s="371"/>
      <c r="Y85" s="371"/>
      <c r="Z85" s="371"/>
      <c r="AA85" s="371"/>
      <c r="AB85" s="371"/>
      <c r="AC85" s="371">
        <f>'ハウス③ '!K53</f>
        <v>0</v>
      </c>
      <c r="AD85" s="371"/>
      <c r="AE85" s="371"/>
      <c r="AF85" s="371"/>
      <c r="AG85" s="371"/>
      <c r="AH85" s="371"/>
      <c r="AI85" s="371"/>
      <c r="AJ85" s="371"/>
      <c r="AK85" s="371"/>
      <c r="AL85" s="341">
        <f>'ハウス③ '!AA25</f>
        <v>0</v>
      </c>
      <c r="AM85" s="341"/>
      <c r="AN85" s="341"/>
      <c r="AO85" s="341">
        <f>'ハウス③ '!BA25</f>
        <v>0</v>
      </c>
      <c r="AP85" s="341"/>
      <c r="AQ85" s="341"/>
      <c r="AR85" s="341"/>
      <c r="AS85" s="341"/>
      <c r="AT85" s="341"/>
      <c r="AU85" s="341"/>
      <c r="AV85" s="341"/>
      <c r="AW85" s="341"/>
      <c r="AX85" s="341"/>
      <c r="AY85" s="341"/>
      <c r="AZ85" s="341"/>
      <c r="BA85" s="341"/>
      <c r="BB85" s="343"/>
    </row>
    <row r="86" spans="2:54" ht="9.65" customHeight="1">
      <c r="B86" s="355"/>
      <c r="C86" s="356"/>
      <c r="D86" s="356"/>
      <c r="E86" s="356"/>
      <c r="F86" s="356"/>
      <c r="G86" s="356"/>
      <c r="H86" s="356"/>
      <c r="I86" s="356"/>
      <c r="J86" s="357"/>
      <c r="K86" s="368"/>
      <c r="L86" s="369"/>
      <c r="M86" s="369"/>
      <c r="N86" s="369"/>
      <c r="O86" s="369"/>
      <c r="P86" s="369"/>
      <c r="Q86" s="369"/>
      <c r="R86" s="369"/>
      <c r="S86" s="370"/>
      <c r="T86" s="348"/>
      <c r="U86" s="348"/>
      <c r="V86" s="348"/>
      <c r="W86" s="348"/>
      <c r="X86" s="348"/>
      <c r="Y86" s="348"/>
      <c r="Z86" s="348"/>
      <c r="AA86" s="348"/>
      <c r="AB86" s="348"/>
      <c r="AC86" s="348"/>
      <c r="AD86" s="348"/>
      <c r="AE86" s="348"/>
      <c r="AF86" s="348"/>
      <c r="AG86" s="348"/>
      <c r="AH86" s="348"/>
      <c r="AI86" s="348"/>
      <c r="AJ86" s="348"/>
      <c r="AK86" s="348"/>
      <c r="AL86" s="342"/>
      <c r="AM86" s="342"/>
      <c r="AN86" s="342"/>
      <c r="AO86" s="342"/>
      <c r="AP86" s="342"/>
      <c r="AQ86" s="342"/>
      <c r="AR86" s="342"/>
      <c r="AS86" s="342"/>
      <c r="AT86" s="342"/>
      <c r="AU86" s="342"/>
      <c r="AV86" s="342"/>
      <c r="AW86" s="342"/>
      <c r="AX86" s="342"/>
      <c r="AY86" s="342"/>
      <c r="AZ86" s="342"/>
      <c r="BA86" s="342"/>
      <c r="BB86" s="344"/>
    </row>
    <row r="87" spans="2:54" ht="9.65" customHeight="1">
      <c r="B87" s="355" t="s">
        <v>71</v>
      </c>
      <c r="C87" s="356"/>
      <c r="D87" s="356"/>
      <c r="E87" s="356"/>
      <c r="F87" s="356"/>
      <c r="G87" s="356"/>
      <c r="H87" s="356"/>
      <c r="I87" s="356"/>
      <c r="J87" s="357"/>
      <c r="K87" s="362">
        <f>'ハウス④ '!K25</f>
        <v>0</v>
      </c>
      <c r="L87" s="363"/>
      <c r="M87" s="363"/>
      <c r="N87" s="363"/>
      <c r="O87" s="363"/>
      <c r="P87" s="363"/>
      <c r="Q87" s="363"/>
      <c r="R87" s="363"/>
      <c r="S87" s="364"/>
      <c r="T87" s="371">
        <f>'ハウス④ '!K28</f>
        <v>0</v>
      </c>
      <c r="U87" s="371"/>
      <c r="V87" s="371"/>
      <c r="W87" s="371"/>
      <c r="X87" s="371"/>
      <c r="Y87" s="371"/>
      <c r="Z87" s="371"/>
      <c r="AA87" s="371"/>
      <c r="AB87" s="371"/>
      <c r="AC87" s="371">
        <f>'ハウス④ '!K53</f>
        <v>0</v>
      </c>
      <c r="AD87" s="371"/>
      <c r="AE87" s="371"/>
      <c r="AF87" s="371"/>
      <c r="AG87" s="371"/>
      <c r="AH87" s="371"/>
      <c r="AI87" s="371"/>
      <c r="AJ87" s="371"/>
      <c r="AK87" s="371"/>
      <c r="AL87" s="341">
        <f>'ハウス④ '!AA25</f>
        <v>0</v>
      </c>
      <c r="AM87" s="341"/>
      <c r="AN87" s="341"/>
      <c r="AO87" s="341">
        <f>'ハウス④ '!BA25</f>
        <v>0</v>
      </c>
      <c r="AP87" s="341"/>
      <c r="AQ87" s="341"/>
      <c r="AR87" s="341"/>
      <c r="AS87" s="341"/>
      <c r="AT87" s="341"/>
      <c r="AU87" s="341"/>
      <c r="AV87" s="341"/>
      <c r="AW87" s="341"/>
      <c r="AX87" s="341"/>
      <c r="AY87" s="341"/>
      <c r="AZ87" s="341"/>
      <c r="BA87" s="341"/>
      <c r="BB87" s="343"/>
    </row>
    <row r="88" spans="2:54" ht="9.65" customHeight="1">
      <c r="B88" s="355"/>
      <c r="C88" s="356"/>
      <c r="D88" s="356"/>
      <c r="E88" s="356"/>
      <c r="F88" s="356"/>
      <c r="G88" s="356"/>
      <c r="H88" s="356"/>
      <c r="I88" s="356"/>
      <c r="J88" s="357"/>
      <c r="K88" s="368"/>
      <c r="L88" s="369"/>
      <c r="M88" s="369"/>
      <c r="N88" s="369"/>
      <c r="O88" s="369"/>
      <c r="P88" s="369"/>
      <c r="Q88" s="369"/>
      <c r="R88" s="369"/>
      <c r="S88" s="370"/>
      <c r="T88" s="348"/>
      <c r="U88" s="348"/>
      <c r="V88" s="348"/>
      <c r="W88" s="348"/>
      <c r="X88" s="348"/>
      <c r="Y88" s="348"/>
      <c r="Z88" s="348"/>
      <c r="AA88" s="348"/>
      <c r="AB88" s="348"/>
      <c r="AC88" s="348"/>
      <c r="AD88" s="348"/>
      <c r="AE88" s="348"/>
      <c r="AF88" s="348"/>
      <c r="AG88" s="348"/>
      <c r="AH88" s="348"/>
      <c r="AI88" s="348"/>
      <c r="AJ88" s="348"/>
      <c r="AK88" s="348"/>
      <c r="AL88" s="342"/>
      <c r="AM88" s="342"/>
      <c r="AN88" s="342"/>
      <c r="AO88" s="342"/>
      <c r="AP88" s="342"/>
      <c r="AQ88" s="342"/>
      <c r="AR88" s="342"/>
      <c r="AS88" s="342"/>
      <c r="AT88" s="342"/>
      <c r="AU88" s="342"/>
      <c r="AV88" s="342"/>
      <c r="AW88" s="342"/>
      <c r="AX88" s="342"/>
      <c r="AY88" s="342"/>
      <c r="AZ88" s="342"/>
      <c r="BA88" s="342"/>
      <c r="BB88" s="344"/>
    </row>
    <row r="89" spans="2:54" ht="9.65" customHeight="1">
      <c r="B89" s="355" t="s">
        <v>72</v>
      </c>
      <c r="C89" s="356"/>
      <c r="D89" s="356"/>
      <c r="E89" s="356"/>
      <c r="F89" s="356"/>
      <c r="G89" s="356"/>
      <c r="H89" s="356"/>
      <c r="I89" s="356"/>
      <c r="J89" s="357"/>
      <c r="K89" s="362">
        <f>'ハウス⑤ '!K25</f>
        <v>0</v>
      </c>
      <c r="L89" s="363"/>
      <c r="M89" s="363"/>
      <c r="N89" s="363"/>
      <c r="O89" s="363"/>
      <c r="P89" s="363"/>
      <c r="Q89" s="363"/>
      <c r="R89" s="363"/>
      <c r="S89" s="364"/>
      <c r="T89" s="371">
        <f>'ハウス⑤ '!K28</f>
        <v>0</v>
      </c>
      <c r="U89" s="371"/>
      <c r="V89" s="371"/>
      <c r="W89" s="371"/>
      <c r="X89" s="371"/>
      <c r="Y89" s="371"/>
      <c r="Z89" s="371"/>
      <c r="AA89" s="371"/>
      <c r="AB89" s="371"/>
      <c r="AC89" s="371">
        <f>'ハウス⑤ '!K53</f>
        <v>0</v>
      </c>
      <c r="AD89" s="371"/>
      <c r="AE89" s="371"/>
      <c r="AF89" s="371"/>
      <c r="AG89" s="371"/>
      <c r="AH89" s="371"/>
      <c r="AI89" s="371"/>
      <c r="AJ89" s="371"/>
      <c r="AK89" s="371"/>
      <c r="AL89" s="341">
        <f>'ハウス⑤ '!AA25</f>
        <v>0</v>
      </c>
      <c r="AM89" s="341"/>
      <c r="AN89" s="341"/>
      <c r="AO89" s="341">
        <f>'ハウス⑤ '!BA25</f>
        <v>0</v>
      </c>
      <c r="AP89" s="341"/>
      <c r="AQ89" s="341"/>
      <c r="AR89" s="341"/>
      <c r="AS89" s="341"/>
      <c r="AT89" s="341"/>
      <c r="AU89" s="341"/>
      <c r="AV89" s="341"/>
      <c r="AW89" s="341"/>
      <c r="AX89" s="341"/>
      <c r="AY89" s="341"/>
      <c r="AZ89" s="341"/>
      <c r="BA89" s="341"/>
      <c r="BB89" s="343"/>
    </row>
    <row r="90" spans="2:54" ht="9.65" customHeight="1">
      <c r="B90" s="355"/>
      <c r="C90" s="356"/>
      <c r="D90" s="356"/>
      <c r="E90" s="356"/>
      <c r="F90" s="356"/>
      <c r="G90" s="356"/>
      <c r="H90" s="356"/>
      <c r="I90" s="356"/>
      <c r="J90" s="357"/>
      <c r="K90" s="368"/>
      <c r="L90" s="369"/>
      <c r="M90" s="369"/>
      <c r="N90" s="369"/>
      <c r="O90" s="369"/>
      <c r="P90" s="369"/>
      <c r="Q90" s="369"/>
      <c r="R90" s="369"/>
      <c r="S90" s="370"/>
      <c r="T90" s="348"/>
      <c r="U90" s="348"/>
      <c r="V90" s="348"/>
      <c r="W90" s="348"/>
      <c r="X90" s="348"/>
      <c r="Y90" s="348"/>
      <c r="Z90" s="348"/>
      <c r="AA90" s="348"/>
      <c r="AB90" s="348"/>
      <c r="AC90" s="348"/>
      <c r="AD90" s="348"/>
      <c r="AE90" s="348"/>
      <c r="AF90" s="348"/>
      <c r="AG90" s="348"/>
      <c r="AH90" s="348"/>
      <c r="AI90" s="348"/>
      <c r="AJ90" s="348"/>
      <c r="AK90" s="348"/>
      <c r="AL90" s="342"/>
      <c r="AM90" s="342"/>
      <c r="AN90" s="342"/>
      <c r="AO90" s="342"/>
      <c r="AP90" s="342"/>
      <c r="AQ90" s="342"/>
      <c r="AR90" s="342"/>
      <c r="AS90" s="342"/>
      <c r="AT90" s="342"/>
      <c r="AU90" s="342"/>
      <c r="AV90" s="342"/>
      <c r="AW90" s="342"/>
      <c r="AX90" s="342"/>
      <c r="AY90" s="342"/>
      <c r="AZ90" s="342"/>
      <c r="BA90" s="342"/>
      <c r="BB90" s="344"/>
    </row>
    <row r="91" spans="2:54" ht="9.65" customHeight="1">
      <c r="B91" s="355" t="s">
        <v>73</v>
      </c>
      <c r="C91" s="356"/>
      <c r="D91" s="356"/>
      <c r="E91" s="356"/>
      <c r="F91" s="356"/>
      <c r="G91" s="356"/>
      <c r="H91" s="356"/>
      <c r="I91" s="356"/>
      <c r="J91" s="357"/>
      <c r="K91" s="362">
        <f>'ハウス⑥ '!K25</f>
        <v>0</v>
      </c>
      <c r="L91" s="363"/>
      <c r="M91" s="363"/>
      <c r="N91" s="363"/>
      <c r="O91" s="363"/>
      <c r="P91" s="363"/>
      <c r="Q91" s="363"/>
      <c r="R91" s="363"/>
      <c r="S91" s="364"/>
      <c r="T91" s="371">
        <f>'ハウス⑥ '!K28</f>
        <v>0</v>
      </c>
      <c r="U91" s="371"/>
      <c r="V91" s="371"/>
      <c r="W91" s="371"/>
      <c r="X91" s="371"/>
      <c r="Y91" s="371"/>
      <c r="Z91" s="371"/>
      <c r="AA91" s="371"/>
      <c r="AB91" s="371"/>
      <c r="AC91" s="371">
        <f>'ハウス⑥ '!K53</f>
        <v>0</v>
      </c>
      <c r="AD91" s="371"/>
      <c r="AE91" s="371"/>
      <c r="AF91" s="371"/>
      <c r="AG91" s="371"/>
      <c r="AH91" s="371"/>
      <c r="AI91" s="371"/>
      <c r="AJ91" s="371"/>
      <c r="AK91" s="371"/>
      <c r="AL91" s="341">
        <f>'ハウス⑥ '!AA25</f>
        <v>0</v>
      </c>
      <c r="AM91" s="341"/>
      <c r="AN91" s="341"/>
      <c r="AO91" s="341">
        <f>'ハウス⑥ '!BA25</f>
        <v>0</v>
      </c>
      <c r="AP91" s="341"/>
      <c r="AQ91" s="341"/>
      <c r="AR91" s="341"/>
      <c r="AS91" s="341"/>
      <c r="AT91" s="341"/>
      <c r="AU91" s="341"/>
      <c r="AV91" s="341"/>
      <c r="AW91" s="341"/>
      <c r="AX91" s="341"/>
      <c r="AY91" s="341"/>
      <c r="AZ91" s="341"/>
      <c r="BA91" s="341"/>
      <c r="BB91" s="343"/>
    </row>
    <row r="92" spans="2:54" ht="9.65" customHeight="1">
      <c r="B92" s="355"/>
      <c r="C92" s="356"/>
      <c r="D92" s="356"/>
      <c r="E92" s="356"/>
      <c r="F92" s="356"/>
      <c r="G92" s="356"/>
      <c r="H92" s="356"/>
      <c r="I92" s="356"/>
      <c r="J92" s="357"/>
      <c r="K92" s="368"/>
      <c r="L92" s="369"/>
      <c r="M92" s="369"/>
      <c r="N92" s="369"/>
      <c r="O92" s="369"/>
      <c r="P92" s="369"/>
      <c r="Q92" s="369"/>
      <c r="R92" s="369"/>
      <c r="S92" s="370"/>
      <c r="T92" s="348"/>
      <c r="U92" s="348"/>
      <c r="V92" s="348"/>
      <c r="W92" s="348"/>
      <c r="X92" s="348"/>
      <c r="Y92" s="348"/>
      <c r="Z92" s="348"/>
      <c r="AA92" s="348"/>
      <c r="AB92" s="348"/>
      <c r="AC92" s="348"/>
      <c r="AD92" s="348"/>
      <c r="AE92" s="348"/>
      <c r="AF92" s="348"/>
      <c r="AG92" s="348"/>
      <c r="AH92" s="348"/>
      <c r="AI92" s="348"/>
      <c r="AJ92" s="348"/>
      <c r="AK92" s="348"/>
      <c r="AL92" s="342"/>
      <c r="AM92" s="342"/>
      <c r="AN92" s="342"/>
      <c r="AO92" s="342"/>
      <c r="AP92" s="342"/>
      <c r="AQ92" s="342"/>
      <c r="AR92" s="342"/>
      <c r="AS92" s="342"/>
      <c r="AT92" s="342"/>
      <c r="AU92" s="342"/>
      <c r="AV92" s="342"/>
      <c r="AW92" s="342"/>
      <c r="AX92" s="342"/>
      <c r="AY92" s="342"/>
      <c r="AZ92" s="342"/>
      <c r="BA92" s="342"/>
      <c r="BB92" s="344"/>
    </row>
    <row r="93" spans="2:54" ht="9.65" customHeight="1">
      <c r="B93" s="355" t="s">
        <v>74</v>
      </c>
      <c r="C93" s="356"/>
      <c r="D93" s="356"/>
      <c r="E93" s="356"/>
      <c r="F93" s="356"/>
      <c r="G93" s="356"/>
      <c r="H93" s="356"/>
      <c r="I93" s="356"/>
      <c r="J93" s="357"/>
      <c r="K93" s="362">
        <f>'ハウス⑦ '!K25</f>
        <v>0</v>
      </c>
      <c r="L93" s="363"/>
      <c r="M93" s="363"/>
      <c r="N93" s="363"/>
      <c r="O93" s="363"/>
      <c r="P93" s="363"/>
      <c r="Q93" s="363"/>
      <c r="R93" s="363"/>
      <c r="S93" s="364"/>
      <c r="T93" s="371">
        <f>'ハウス⑦ '!K28</f>
        <v>0</v>
      </c>
      <c r="U93" s="371"/>
      <c r="V93" s="371"/>
      <c r="W93" s="371"/>
      <c r="X93" s="371"/>
      <c r="Y93" s="371"/>
      <c r="Z93" s="371"/>
      <c r="AA93" s="371"/>
      <c r="AB93" s="371"/>
      <c r="AC93" s="371">
        <f>'ハウス⑦ '!K53</f>
        <v>0</v>
      </c>
      <c r="AD93" s="371"/>
      <c r="AE93" s="371"/>
      <c r="AF93" s="371"/>
      <c r="AG93" s="371"/>
      <c r="AH93" s="371"/>
      <c r="AI93" s="371"/>
      <c r="AJ93" s="371"/>
      <c r="AK93" s="371"/>
      <c r="AL93" s="341">
        <f>'ハウス⑦ '!AA25</f>
        <v>0</v>
      </c>
      <c r="AM93" s="341"/>
      <c r="AN93" s="341"/>
      <c r="AO93" s="341">
        <f>'ハウス⑦ '!BA25</f>
        <v>0</v>
      </c>
      <c r="AP93" s="341"/>
      <c r="AQ93" s="341"/>
      <c r="AR93" s="341"/>
      <c r="AS93" s="341"/>
      <c r="AT93" s="341"/>
      <c r="AU93" s="341"/>
      <c r="AV93" s="341"/>
      <c r="AW93" s="341"/>
      <c r="AX93" s="341"/>
      <c r="AY93" s="341"/>
      <c r="AZ93" s="341"/>
      <c r="BA93" s="341"/>
      <c r="BB93" s="343"/>
    </row>
    <row r="94" spans="2:54" ht="9.65" customHeight="1">
      <c r="B94" s="355"/>
      <c r="C94" s="356"/>
      <c r="D94" s="356"/>
      <c r="E94" s="356"/>
      <c r="F94" s="356"/>
      <c r="G94" s="356"/>
      <c r="H94" s="356"/>
      <c r="I94" s="356"/>
      <c r="J94" s="357"/>
      <c r="K94" s="368"/>
      <c r="L94" s="369"/>
      <c r="M94" s="369"/>
      <c r="N94" s="369"/>
      <c r="O94" s="369"/>
      <c r="P94" s="369"/>
      <c r="Q94" s="369"/>
      <c r="R94" s="369"/>
      <c r="S94" s="370"/>
      <c r="T94" s="348"/>
      <c r="U94" s="348"/>
      <c r="V94" s="348"/>
      <c r="W94" s="348"/>
      <c r="X94" s="348"/>
      <c r="Y94" s="348"/>
      <c r="Z94" s="348"/>
      <c r="AA94" s="348"/>
      <c r="AB94" s="348"/>
      <c r="AC94" s="348"/>
      <c r="AD94" s="348"/>
      <c r="AE94" s="348"/>
      <c r="AF94" s="348"/>
      <c r="AG94" s="348"/>
      <c r="AH94" s="348"/>
      <c r="AI94" s="348"/>
      <c r="AJ94" s="348"/>
      <c r="AK94" s="348"/>
      <c r="AL94" s="342"/>
      <c r="AM94" s="342"/>
      <c r="AN94" s="342"/>
      <c r="AO94" s="342"/>
      <c r="AP94" s="342"/>
      <c r="AQ94" s="342"/>
      <c r="AR94" s="342"/>
      <c r="AS94" s="342"/>
      <c r="AT94" s="342"/>
      <c r="AU94" s="342"/>
      <c r="AV94" s="342"/>
      <c r="AW94" s="342"/>
      <c r="AX94" s="342"/>
      <c r="AY94" s="342"/>
      <c r="AZ94" s="342"/>
      <c r="BA94" s="342"/>
      <c r="BB94" s="344"/>
    </row>
    <row r="95" spans="2:54" ht="9.65" customHeight="1">
      <c r="B95" s="355" t="s">
        <v>75</v>
      </c>
      <c r="C95" s="356"/>
      <c r="D95" s="356"/>
      <c r="E95" s="356"/>
      <c r="F95" s="356"/>
      <c r="G95" s="356"/>
      <c r="H95" s="356"/>
      <c r="I95" s="356"/>
      <c r="J95" s="357"/>
      <c r="K95" s="362">
        <f>'ハウス⑧ '!K25</f>
        <v>0</v>
      </c>
      <c r="L95" s="363"/>
      <c r="M95" s="363"/>
      <c r="N95" s="363"/>
      <c r="O95" s="363"/>
      <c r="P95" s="363"/>
      <c r="Q95" s="363"/>
      <c r="R95" s="363"/>
      <c r="S95" s="364"/>
      <c r="T95" s="371">
        <f>'ハウス⑧ '!K28</f>
        <v>0</v>
      </c>
      <c r="U95" s="371"/>
      <c r="V95" s="371"/>
      <c r="W95" s="371"/>
      <c r="X95" s="371"/>
      <c r="Y95" s="371"/>
      <c r="Z95" s="371"/>
      <c r="AA95" s="371"/>
      <c r="AB95" s="371"/>
      <c r="AC95" s="371">
        <f>'ハウス⑧ '!K53</f>
        <v>0</v>
      </c>
      <c r="AD95" s="371"/>
      <c r="AE95" s="371"/>
      <c r="AF95" s="371"/>
      <c r="AG95" s="371"/>
      <c r="AH95" s="371"/>
      <c r="AI95" s="371"/>
      <c r="AJ95" s="371"/>
      <c r="AK95" s="371"/>
      <c r="AL95" s="341">
        <f>'ハウス⑧ '!AA25</f>
        <v>0</v>
      </c>
      <c r="AM95" s="341"/>
      <c r="AN95" s="341"/>
      <c r="AO95" s="341">
        <f>'ハウス⑧ '!BA25</f>
        <v>0</v>
      </c>
      <c r="AP95" s="341"/>
      <c r="AQ95" s="341"/>
      <c r="AR95" s="341"/>
      <c r="AS95" s="341"/>
      <c r="AT95" s="341"/>
      <c r="AU95" s="341"/>
      <c r="AV95" s="341"/>
      <c r="AW95" s="341"/>
      <c r="AX95" s="341"/>
      <c r="AY95" s="341"/>
      <c r="AZ95" s="341"/>
      <c r="BA95" s="341"/>
      <c r="BB95" s="343"/>
    </row>
    <row r="96" spans="2:54" ht="9.65" customHeight="1">
      <c r="B96" s="355"/>
      <c r="C96" s="356"/>
      <c r="D96" s="356"/>
      <c r="E96" s="356"/>
      <c r="F96" s="356"/>
      <c r="G96" s="356"/>
      <c r="H96" s="356"/>
      <c r="I96" s="356"/>
      <c r="J96" s="357"/>
      <c r="K96" s="368"/>
      <c r="L96" s="369"/>
      <c r="M96" s="369"/>
      <c r="N96" s="369"/>
      <c r="O96" s="369"/>
      <c r="P96" s="369"/>
      <c r="Q96" s="369"/>
      <c r="R96" s="369"/>
      <c r="S96" s="370"/>
      <c r="T96" s="348"/>
      <c r="U96" s="348"/>
      <c r="V96" s="348"/>
      <c r="W96" s="348"/>
      <c r="X96" s="348"/>
      <c r="Y96" s="348"/>
      <c r="Z96" s="348"/>
      <c r="AA96" s="348"/>
      <c r="AB96" s="348"/>
      <c r="AC96" s="348"/>
      <c r="AD96" s="348"/>
      <c r="AE96" s="348"/>
      <c r="AF96" s="348"/>
      <c r="AG96" s="348"/>
      <c r="AH96" s="348"/>
      <c r="AI96" s="348"/>
      <c r="AJ96" s="348"/>
      <c r="AK96" s="348"/>
      <c r="AL96" s="342"/>
      <c r="AM96" s="342"/>
      <c r="AN96" s="342"/>
      <c r="AO96" s="342"/>
      <c r="AP96" s="342"/>
      <c r="AQ96" s="342"/>
      <c r="AR96" s="342"/>
      <c r="AS96" s="342"/>
      <c r="AT96" s="342"/>
      <c r="AU96" s="342"/>
      <c r="AV96" s="342"/>
      <c r="AW96" s="342"/>
      <c r="AX96" s="342"/>
      <c r="AY96" s="342"/>
      <c r="AZ96" s="342"/>
      <c r="BA96" s="342"/>
      <c r="BB96" s="344"/>
    </row>
    <row r="97" spans="2:54" ht="9.65" customHeight="1">
      <c r="B97" s="355" t="s">
        <v>76</v>
      </c>
      <c r="C97" s="356"/>
      <c r="D97" s="356"/>
      <c r="E97" s="356"/>
      <c r="F97" s="356"/>
      <c r="G97" s="356"/>
      <c r="H97" s="356"/>
      <c r="I97" s="356"/>
      <c r="J97" s="357"/>
      <c r="K97" s="362">
        <f>'ハウス⑨ '!K25</f>
        <v>0</v>
      </c>
      <c r="L97" s="363"/>
      <c r="M97" s="363"/>
      <c r="N97" s="363"/>
      <c r="O97" s="363"/>
      <c r="P97" s="363"/>
      <c r="Q97" s="363"/>
      <c r="R97" s="363"/>
      <c r="S97" s="364"/>
      <c r="T97" s="371">
        <f>'ハウス⑨ '!K28</f>
        <v>0</v>
      </c>
      <c r="U97" s="371"/>
      <c r="V97" s="371"/>
      <c r="W97" s="371"/>
      <c r="X97" s="371"/>
      <c r="Y97" s="371"/>
      <c r="Z97" s="371"/>
      <c r="AA97" s="371"/>
      <c r="AB97" s="371"/>
      <c r="AC97" s="371">
        <f>'ハウス⑨ '!K53</f>
        <v>0</v>
      </c>
      <c r="AD97" s="371"/>
      <c r="AE97" s="371"/>
      <c r="AF97" s="371"/>
      <c r="AG97" s="371"/>
      <c r="AH97" s="371"/>
      <c r="AI97" s="371"/>
      <c r="AJ97" s="371"/>
      <c r="AK97" s="371"/>
      <c r="AL97" s="341">
        <f>'ハウス⑨ '!AA25</f>
        <v>0</v>
      </c>
      <c r="AM97" s="341"/>
      <c r="AN97" s="341"/>
      <c r="AO97" s="341">
        <f>'ハウス⑨ '!BA25</f>
        <v>0</v>
      </c>
      <c r="AP97" s="341"/>
      <c r="AQ97" s="341"/>
      <c r="AR97" s="341"/>
      <c r="AS97" s="341"/>
      <c r="AT97" s="341"/>
      <c r="AU97" s="341"/>
      <c r="AV97" s="341"/>
      <c r="AW97" s="341"/>
      <c r="AX97" s="341"/>
      <c r="AY97" s="341"/>
      <c r="AZ97" s="341"/>
      <c r="BA97" s="341"/>
      <c r="BB97" s="343"/>
    </row>
    <row r="98" spans="2:54" ht="9.65" customHeight="1">
      <c r="B98" s="355"/>
      <c r="C98" s="356"/>
      <c r="D98" s="356"/>
      <c r="E98" s="356"/>
      <c r="F98" s="356"/>
      <c r="G98" s="356"/>
      <c r="H98" s="356"/>
      <c r="I98" s="356"/>
      <c r="J98" s="357"/>
      <c r="K98" s="368"/>
      <c r="L98" s="369"/>
      <c r="M98" s="369"/>
      <c r="N98" s="369"/>
      <c r="O98" s="369"/>
      <c r="P98" s="369"/>
      <c r="Q98" s="369"/>
      <c r="R98" s="369"/>
      <c r="S98" s="370"/>
      <c r="T98" s="348"/>
      <c r="U98" s="348"/>
      <c r="V98" s="348"/>
      <c r="W98" s="348"/>
      <c r="X98" s="348"/>
      <c r="Y98" s="348"/>
      <c r="Z98" s="348"/>
      <c r="AA98" s="348"/>
      <c r="AB98" s="348"/>
      <c r="AC98" s="348"/>
      <c r="AD98" s="348"/>
      <c r="AE98" s="348"/>
      <c r="AF98" s="348"/>
      <c r="AG98" s="348"/>
      <c r="AH98" s="348"/>
      <c r="AI98" s="348"/>
      <c r="AJ98" s="348"/>
      <c r="AK98" s="348"/>
      <c r="AL98" s="342"/>
      <c r="AM98" s="342"/>
      <c r="AN98" s="342"/>
      <c r="AO98" s="342"/>
      <c r="AP98" s="342"/>
      <c r="AQ98" s="342"/>
      <c r="AR98" s="342"/>
      <c r="AS98" s="342"/>
      <c r="AT98" s="342"/>
      <c r="AU98" s="342"/>
      <c r="AV98" s="342"/>
      <c r="AW98" s="342"/>
      <c r="AX98" s="342"/>
      <c r="AY98" s="342"/>
      <c r="AZ98" s="342"/>
      <c r="BA98" s="342"/>
      <c r="BB98" s="344"/>
    </row>
    <row r="99" spans="2:54" ht="9.65" customHeight="1">
      <c r="B99" s="355" t="s">
        <v>77</v>
      </c>
      <c r="C99" s="356"/>
      <c r="D99" s="356"/>
      <c r="E99" s="356"/>
      <c r="F99" s="356"/>
      <c r="G99" s="356"/>
      <c r="H99" s="356"/>
      <c r="I99" s="356"/>
      <c r="J99" s="357"/>
      <c r="K99" s="362">
        <f>'ハウス⑩ '!K25</f>
        <v>0</v>
      </c>
      <c r="L99" s="363"/>
      <c r="M99" s="363"/>
      <c r="N99" s="363"/>
      <c r="O99" s="363"/>
      <c r="P99" s="363"/>
      <c r="Q99" s="363"/>
      <c r="R99" s="363"/>
      <c r="S99" s="364"/>
      <c r="T99" s="371">
        <f>'ハウス⑩ '!K28</f>
        <v>0</v>
      </c>
      <c r="U99" s="371"/>
      <c r="V99" s="371"/>
      <c r="W99" s="371"/>
      <c r="X99" s="371"/>
      <c r="Y99" s="371"/>
      <c r="Z99" s="371"/>
      <c r="AA99" s="371"/>
      <c r="AB99" s="371"/>
      <c r="AC99" s="371">
        <f>'ハウス⑩ '!K53</f>
        <v>0</v>
      </c>
      <c r="AD99" s="371"/>
      <c r="AE99" s="371"/>
      <c r="AF99" s="371"/>
      <c r="AG99" s="371"/>
      <c r="AH99" s="371"/>
      <c r="AI99" s="371"/>
      <c r="AJ99" s="371"/>
      <c r="AK99" s="371"/>
      <c r="AL99" s="341">
        <f>'ハウス⑩ '!AA25</f>
        <v>0</v>
      </c>
      <c r="AM99" s="341"/>
      <c r="AN99" s="341"/>
      <c r="AO99" s="341">
        <f>'ハウス⑩ '!BA25</f>
        <v>0</v>
      </c>
      <c r="AP99" s="341"/>
      <c r="AQ99" s="341"/>
      <c r="AR99" s="341"/>
      <c r="AS99" s="341"/>
      <c r="AT99" s="341"/>
      <c r="AU99" s="341"/>
      <c r="AV99" s="341"/>
      <c r="AW99" s="341"/>
      <c r="AX99" s="341"/>
      <c r="AY99" s="341"/>
      <c r="AZ99" s="341"/>
      <c r="BA99" s="341"/>
      <c r="BB99" s="343"/>
    </row>
    <row r="100" spans="2:54" ht="9.65" customHeight="1">
      <c r="B100" s="355"/>
      <c r="C100" s="356"/>
      <c r="D100" s="356"/>
      <c r="E100" s="356"/>
      <c r="F100" s="356"/>
      <c r="G100" s="356"/>
      <c r="H100" s="356"/>
      <c r="I100" s="356"/>
      <c r="J100" s="357"/>
      <c r="K100" s="368"/>
      <c r="L100" s="369"/>
      <c r="M100" s="369"/>
      <c r="N100" s="369"/>
      <c r="O100" s="369"/>
      <c r="P100" s="369"/>
      <c r="Q100" s="369"/>
      <c r="R100" s="369"/>
      <c r="S100" s="370"/>
      <c r="T100" s="348"/>
      <c r="U100" s="348"/>
      <c r="V100" s="348"/>
      <c r="W100" s="348"/>
      <c r="X100" s="348"/>
      <c r="Y100" s="348"/>
      <c r="Z100" s="348"/>
      <c r="AA100" s="348"/>
      <c r="AB100" s="348"/>
      <c r="AC100" s="348"/>
      <c r="AD100" s="348"/>
      <c r="AE100" s="348"/>
      <c r="AF100" s="348"/>
      <c r="AG100" s="348"/>
      <c r="AH100" s="348"/>
      <c r="AI100" s="348"/>
      <c r="AJ100" s="348"/>
      <c r="AK100" s="348"/>
      <c r="AL100" s="342"/>
      <c r="AM100" s="342"/>
      <c r="AN100" s="342"/>
      <c r="AO100" s="342"/>
      <c r="AP100" s="342"/>
      <c r="AQ100" s="342"/>
      <c r="AR100" s="342"/>
      <c r="AS100" s="342"/>
      <c r="AT100" s="342"/>
      <c r="AU100" s="342"/>
      <c r="AV100" s="342"/>
      <c r="AW100" s="342"/>
      <c r="AX100" s="342"/>
      <c r="AY100" s="342"/>
      <c r="AZ100" s="342"/>
      <c r="BA100" s="342"/>
      <c r="BB100" s="344"/>
    </row>
    <row r="101" spans="2:54" ht="9.65" customHeight="1">
      <c r="B101" s="355" t="s">
        <v>220</v>
      </c>
      <c r="C101" s="356"/>
      <c r="D101" s="356"/>
      <c r="E101" s="356"/>
      <c r="F101" s="356"/>
      <c r="G101" s="356"/>
      <c r="H101" s="356"/>
      <c r="I101" s="356"/>
      <c r="J101" s="357"/>
      <c r="K101" s="362">
        <f>'ハウス⑪ '!K25</f>
        <v>0</v>
      </c>
      <c r="L101" s="363"/>
      <c r="M101" s="363"/>
      <c r="N101" s="363"/>
      <c r="O101" s="363"/>
      <c r="P101" s="363"/>
      <c r="Q101" s="363"/>
      <c r="R101" s="363"/>
      <c r="S101" s="364"/>
      <c r="T101" s="371">
        <f>'ハウス⑪ '!K28</f>
        <v>0</v>
      </c>
      <c r="U101" s="371"/>
      <c r="V101" s="371"/>
      <c r="W101" s="371"/>
      <c r="X101" s="371"/>
      <c r="Y101" s="371"/>
      <c r="Z101" s="371"/>
      <c r="AA101" s="371"/>
      <c r="AB101" s="371"/>
      <c r="AC101" s="371">
        <f>'ハウス⑪ '!K53</f>
        <v>0</v>
      </c>
      <c r="AD101" s="371"/>
      <c r="AE101" s="371"/>
      <c r="AF101" s="371"/>
      <c r="AG101" s="371"/>
      <c r="AH101" s="371"/>
      <c r="AI101" s="371"/>
      <c r="AJ101" s="371"/>
      <c r="AK101" s="371"/>
      <c r="AL101" s="341">
        <f>'ハウス⑪ '!AA25</f>
        <v>0</v>
      </c>
      <c r="AM101" s="341"/>
      <c r="AN101" s="341"/>
      <c r="AO101" s="341">
        <f>'ハウス⑪ '!BA25</f>
        <v>0</v>
      </c>
      <c r="AP101" s="341"/>
      <c r="AQ101" s="341"/>
      <c r="AR101" s="341"/>
      <c r="AS101" s="341"/>
      <c r="AT101" s="341"/>
      <c r="AU101" s="341"/>
      <c r="AV101" s="341"/>
      <c r="AW101" s="341"/>
      <c r="AX101" s="341"/>
      <c r="AY101" s="341"/>
      <c r="AZ101" s="341"/>
      <c r="BA101" s="341"/>
      <c r="BB101" s="343"/>
    </row>
    <row r="102" spans="2:54" ht="9.65" customHeight="1">
      <c r="B102" s="355"/>
      <c r="C102" s="356"/>
      <c r="D102" s="356"/>
      <c r="E102" s="356"/>
      <c r="F102" s="356"/>
      <c r="G102" s="356"/>
      <c r="H102" s="356"/>
      <c r="I102" s="356"/>
      <c r="J102" s="357"/>
      <c r="K102" s="368"/>
      <c r="L102" s="369"/>
      <c r="M102" s="369"/>
      <c r="N102" s="369"/>
      <c r="O102" s="369"/>
      <c r="P102" s="369"/>
      <c r="Q102" s="369"/>
      <c r="R102" s="369"/>
      <c r="S102" s="370"/>
      <c r="T102" s="348"/>
      <c r="U102" s="348"/>
      <c r="V102" s="348"/>
      <c r="W102" s="348"/>
      <c r="X102" s="348"/>
      <c r="Y102" s="348"/>
      <c r="Z102" s="348"/>
      <c r="AA102" s="348"/>
      <c r="AB102" s="348"/>
      <c r="AC102" s="348"/>
      <c r="AD102" s="348"/>
      <c r="AE102" s="348"/>
      <c r="AF102" s="348"/>
      <c r="AG102" s="348"/>
      <c r="AH102" s="348"/>
      <c r="AI102" s="348"/>
      <c r="AJ102" s="348"/>
      <c r="AK102" s="348"/>
      <c r="AL102" s="342"/>
      <c r="AM102" s="342"/>
      <c r="AN102" s="342"/>
      <c r="AO102" s="342"/>
      <c r="AP102" s="342"/>
      <c r="AQ102" s="342"/>
      <c r="AR102" s="342"/>
      <c r="AS102" s="342"/>
      <c r="AT102" s="342"/>
      <c r="AU102" s="342"/>
      <c r="AV102" s="342"/>
      <c r="AW102" s="342"/>
      <c r="AX102" s="342"/>
      <c r="AY102" s="342"/>
      <c r="AZ102" s="342"/>
      <c r="BA102" s="342"/>
      <c r="BB102" s="344"/>
    </row>
    <row r="103" spans="2:54" ht="9.65" customHeight="1">
      <c r="B103" s="355" t="s">
        <v>221</v>
      </c>
      <c r="C103" s="356"/>
      <c r="D103" s="356"/>
      <c r="E103" s="356"/>
      <c r="F103" s="356"/>
      <c r="G103" s="356"/>
      <c r="H103" s="356"/>
      <c r="I103" s="356"/>
      <c r="J103" s="357"/>
      <c r="K103" s="362">
        <f>'ハウス⑫ '!K25</f>
        <v>0</v>
      </c>
      <c r="L103" s="363"/>
      <c r="M103" s="363"/>
      <c r="N103" s="363"/>
      <c r="O103" s="363"/>
      <c r="P103" s="363"/>
      <c r="Q103" s="363"/>
      <c r="R103" s="363"/>
      <c r="S103" s="364"/>
      <c r="T103" s="371">
        <f>'ハウス⑫ '!K28</f>
        <v>0</v>
      </c>
      <c r="U103" s="371"/>
      <c r="V103" s="371"/>
      <c r="W103" s="371"/>
      <c r="X103" s="371"/>
      <c r="Y103" s="371"/>
      <c r="Z103" s="371"/>
      <c r="AA103" s="371"/>
      <c r="AB103" s="371"/>
      <c r="AC103" s="371">
        <f>'ハウス⑫ '!K53</f>
        <v>0</v>
      </c>
      <c r="AD103" s="371"/>
      <c r="AE103" s="371"/>
      <c r="AF103" s="371"/>
      <c r="AG103" s="371"/>
      <c r="AH103" s="371"/>
      <c r="AI103" s="371"/>
      <c r="AJ103" s="371"/>
      <c r="AK103" s="371"/>
      <c r="AL103" s="341">
        <f>'ハウス⑫ '!AA25</f>
        <v>0</v>
      </c>
      <c r="AM103" s="341"/>
      <c r="AN103" s="341"/>
      <c r="AO103" s="341">
        <f>'ハウス⑫ '!BA25</f>
        <v>0</v>
      </c>
      <c r="AP103" s="341"/>
      <c r="AQ103" s="341"/>
      <c r="AR103" s="341"/>
      <c r="AS103" s="341"/>
      <c r="AT103" s="341"/>
      <c r="AU103" s="341"/>
      <c r="AV103" s="341"/>
      <c r="AW103" s="341"/>
      <c r="AX103" s="341"/>
      <c r="AY103" s="341"/>
      <c r="AZ103" s="341"/>
      <c r="BA103" s="341"/>
      <c r="BB103" s="343"/>
    </row>
    <row r="104" spans="2:54" ht="9.65" customHeight="1">
      <c r="B104" s="355"/>
      <c r="C104" s="356"/>
      <c r="D104" s="356"/>
      <c r="E104" s="356"/>
      <c r="F104" s="356"/>
      <c r="G104" s="356"/>
      <c r="H104" s="356"/>
      <c r="I104" s="356"/>
      <c r="J104" s="357"/>
      <c r="K104" s="368"/>
      <c r="L104" s="369"/>
      <c r="M104" s="369"/>
      <c r="N104" s="369"/>
      <c r="O104" s="369"/>
      <c r="P104" s="369"/>
      <c r="Q104" s="369"/>
      <c r="R104" s="369"/>
      <c r="S104" s="370"/>
      <c r="T104" s="348"/>
      <c r="U104" s="348"/>
      <c r="V104" s="348"/>
      <c r="W104" s="348"/>
      <c r="X104" s="348"/>
      <c r="Y104" s="348"/>
      <c r="Z104" s="348"/>
      <c r="AA104" s="348"/>
      <c r="AB104" s="348"/>
      <c r="AC104" s="348"/>
      <c r="AD104" s="348"/>
      <c r="AE104" s="348"/>
      <c r="AF104" s="348"/>
      <c r="AG104" s="348"/>
      <c r="AH104" s="348"/>
      <c r="AI104" s="348"/>
      <c r="AJ104" s="348"/>
      <c r="AK104" s="348"/>
      <c r="AL104" s="342"/>
      <c r="AM104" s="342"/>
      <c r="AN104" s="342"/>
      <c r="AO104" s="342"/>
      <c r="AP104" s="342"/>
      <c r="AQ104" s="342"/>
      <c r="AR104" s="342"/>
      <c r="AS104" s="342"/>
      <c r="AT104" s="342"/>
      <c r="AU104" s="342"/>
      <c r="AV104" s="342"/>
      <c r="AW104" s="342"/>
      <c r="AX104" s="342"/>
      <c r="AY104" s="342"/>
      <c r="AZ104" s="342"/>
      <c r="BA104" s="342"/>
      <c r="BB104" s="344"/>
    </row>
    <row r="105" spans="2:54" ht="9.65" customHeight="1">
      <c r="B105" s="355" t="s">
        <v>222</v>
      </c>
      <c r="C105" s="356"/>
      <c r="D105" s="356"/>
      <c r="E105" s="356"/>
      <c r="F105" s="356"/>
      <c r="G105" s="356"/>
      <c r="H105" s="356"/>
      <c r="I105" s="356"/>
      <c r="J105" s="357"/>
      <c r="K105" s="362">
        <f>'ハウス⑬ '!K25</f>
        <v>0</v>
      </c>
      <c r="L105" s="363"/>
      <c r="M105" s="363"/>
      <c r="N105" s="363"/>
      <c r="O105" s="363"/>
      <c r="P105" s="363"/>
      <c r="Q105" s="363"/>
      <c r="R105" s="363"/>
      <c r="S105" s="364"/>
      <c r="T105" s="371">
        <f>'ハウス⑬ '!K28</f>
        <v>0</v>
      </c>
      <c r="U105" s="371"/>
      <c r="V105" s="371"/>
      <c r="W105" s="371"/>
      <c r="X105" s="371"/>
      <c r="Y105" s="371"/>
      <c r="Z105" s="371"/>
      <c r="AA105" s="371"/>
      <c r="AB105" s="371"/>
      <c r="AC105" s="371">
        <f>'ハウス⑬ '!K53</f>
        <v>0</v>
      </c>
      <c r="AD105" s="371"/>
      <c r="AE105" s="371"/>
      <c r="AF105" s="371"/>
      <c r="AG105" s="371"/>
      <c r="AH105" s="371"/>
      <c r="AI105" s="371"/>
      <c r="AJ105" s="371"/>
      <c r="AK105" s="371"/>
      <c r="AL105" s="341">
        <f>'ハウス⑬ '!AA25</f>
        <v>0</v>
      </c>
      <c r="AM105" s="341"/>
      <c r="AN105" s="341"/>
      <c r="AO105" s="341">
        <f>'ハウス⑬ '!BA25</f>
        <v>0</v>
      </c>
      <c r="AP105" s="341"/>
      <c r="AQ105" s="341"/>
      <c r="AR105" s="341"/>
      <c r="AS105" s="341"/>
      <c r="AT105" s="341"/>
      <c r="AU105" s="341"/>
      <c r="AV105" s="341"/>
      <c r="AW105" s="341"/>
      <c r="AX105" s="341"/>
      <c r="AY105" s="341"/>
      <c r="AZ105" s="341"/>
      <c r="BA105" s="341"/>
      <c r="BB105" s="343"/>
    </row>
    <row r="106" spans="2:54" ht="9.65" customHeight="1">
      <c r="B106" s="355"/>
      <c r="C106" s="356"/>
      <c r="D106" s="356"/>
      <c r="E106" s="356"/>
      <c r="F106" s="356"/>
      <c r="G106" s="356"/>
      <c r="H106" s="356"/>
      <c r="I106" s="356"/>
      <c r="J106" s="357"/>
      <c r="K106" s="368"/>
      <c r="L106" s="369"/>
      <c r="M106" s="369"/>
      <c r="N106" s="369"/>
      <c r="O106" s="369"/>
      <c r="P106" s="369"/>
      <c r="Q106" s="369"/>
      <c r="R106" s="369"/>
      <c r="S106" s="370"/>
      <c r="T106" s="348"/>
      <c r="U106" s="348"/>
      <c r="V106" s="348"/>
      <c r="W106" s="348"/>
      <c r="X106" s="348"/>
      <c r="Y106" s="348"/>
      <c r="Z106" s="348"/>
      <c r="AA106" s="348"/>
      <c r="AB106" s="348"/>
      <c r="AC106" s="348"/>
      <c r="AD106" s="348"/>
      <c r="AE106" s="348"/>
      <c r="AF106" s="348"/>
      <c r="AG106" s="348"/>
      <c r="AH106" s="348"/>
      <c r="AI106" s="348"/>
      <c r="AJ106" s="348"/>
      <c r="AK106" s="348"/>
      <c r="AL106" s="342"/>
      <c r="AM106" s="342"/>
      <c r="AN106" s="342"/>
      <c r="AO106" s="342"/>
      <c r="AP106" s="342"/>
      <c r="AQ106" s="342"/>
      <c r="AR106" s="342"/>
      <c r="AS106" s="342"/>
      <c r="AT106" s="342"/>
      <c r="AU106" s="342"/>
      <c r="AV106" s="342"/>
      <c r="AW106" s="342"/>
      <c r="AX106" s="342"/>
      <c r="AY106" s="342"/>
      <c r="AZ106" s="342"/>
      <c r="BA106" s="342"/>
      <c r="BB106" s="344"/>
    </row>
    <row r="107" spans="2:54" ht="9.65" customHeight="1">
      <c r="B107" s="355" t="s">
        <v>223</v>
      </c>
      <c r="C107" s="356"/>
      <c r="D107" s="356"/>
      <c r="E107" s="356"/>
      <c r="F107" s="356"/>
      <c r="G107" s="356"/>
      <c r="H107" s="356"/>
      <c r="I107" s="356"/>
      <c r="J107" s="357"/>
      <c r="K107" s="362">
        <f>'ハウス⑭ '!K25</f>
        <v>0</v>
      </c>
      <c r="L107" s="363"/>
      <c r="M107" s="363"/>
      <c r="N107" s="363"/>
      <c r="O107" s="363"/>
      <c r="P107" s="363"/>
      <c r="Q107" s="363"/>
      <c r="R107" s="363"/>
      <c r="S107" s="364"/>
      <c r="T107" s="371">
        <f>'ハウス⑭ '!K28</f>
        <v>0</v>
      </c>
      <c r="U107" s="371"/>
      <c r="V107" s="371"/>
      <c r="W107" s="371"/>
      <c r="X107" s="371"/>
      <c r="Y107" s="371"/>
      <c r="Z107" s="371"/>
      <c r="AA107" s="371"/>
      <c r="AB107" s="371"/>
      <c r="AC107" s="371">
        <f>'ハウス⑭ '!K53</f>
        <v>0</v>
      </c>
      <c r="AD107" s="371"/>
      <c r="AE107" s="371"/>
      <c r="AF107" s="371"/>
      <c r="AG107" s="371"/>
      <c r="AH107" s="371"/>
      <c r="AI107" s="371"/>
      <c r="AJ107" s="371"/>
      <c r="AK107" s="371"/>
      <c r="AL107" s="341">
        <f>'ハウス⑭ '!AA25</f>
        <v>0</v>
      </c>
      <c r="AM107" s="341"/>
      <c r="AN107" s="341"/>
      <c r="AO107" s="341">
        <f>'ハウス⑭ '!BA25</f>
        <v>0</v>
      </c>
      <c r="AP107" s="341"/>
      <c r="AQ107" s="341"/>
      <c r="AR107" s="341"/>
      <c r="AS107" s="341"/>
      <c r="AT107" s="341"/>
      <c r="AU107" s="341"/>
      <c r="AV107" s="341"/>
      <c r="AW107" s="341"/>
      <c r="AX107" s="341"/>
      <c r="AY107" s="341"/>
      <c r="AZ107" s="341"/>
      <c r="BA107" s="341"/>
      <c r="BB107" s="343"/>
    </row>
    <row r="108" spans="2:54" ht="9.65" customHeight="1">
      <c r="B108" s="355"/>
      <c r="C108" s="356"/>
      <c r="D108" s="356"/>
      <c r="E108" s="356"/>
      <c r="F108" s="356"/>
      <c r="G108" s="356"/>
      <c r="H108" s="356"/>
      <c r="I108" s="356"/>
      <c r="J108" s="357"/>
      <c r="K108" s="368"/>
      <c r="L108" s="369"/>
      <c r="M108" s="369"/>
      <c r="N108" s="369"/>
      <c r="O108" s="369"/>
      <c r="P108" s="369"/>
      <c r="Q108" s="369"/>
      <c r="R108" s="369"/>
      <c r="S108" s="370"/>
      <c r="T108" s="348"/>
      <c r="U108" s="348"/>
      <c r="V108" s="348"/>
      <c r="W108" s="348"/>
      <c r="X108" s="348"/>
      <c r="Y108" s="348"/>
      <c r="Z108" s="348"/>
      <c r="AA108" s="348"/>
      <c r="AB108" s="348"/>
      <c r="AC108" s="348"/>
      <c r="AD108" s="348"/>
      <c r="AE108" s="348"/>
      <c r="AF108" s="348"/>
      <c r="AG108" s="348"/>
      <c r="AH108" s="348"/>
      <c r="AI108" s="348"/>
      <c r="AJ108" s="348"/>
      <c r="AK108" s="348"/>
      <c r="AL108" s="342"/>
      <c r="AM108" s="342"/>
      <c r="AN108" s="342"/>
      <c r="AO108" s="342"/>
      <c r="AP108" s="342"/>
      <c r="AQ108" s="342"/>
      <c r="AR108" s="342"/>
      <c r="AS108" s="342"/>
      <c r="AT108" s="342"/>
      <c r="AU108" s="342"/>
      <c r="AV108" s="342"/>
      <c r="AW108" s="342"/>
      <c r="AX108" s="342"/>
      <c r="AY108" s="342"/>
      <c r="AZ108" s="342"/>
      <c r="BA108" s="342"/>
      <c r="BB108" s="344"/>
    </row>
    <row r="109" spans="2:54" ht="9.65" customHeight="1">
      <c r="B109" s="355" t="s">
        <v>224</v>
      </c>
      <c r="C109" s="356"/>
      <c r="D109" s="356"/>
      <c r="E109" s="356"/>
      <c r="F109" s="356"/>
      <c r="G109" s="356"/>
      <c r="H109" s="356"/>
      <c r="I109" s="356"/>
      <c r="J109" s="357"/>
      <c r="K109" s="362">
        <f>'ハウス⑮ '!K25</f>
        <v>0</v>
      </c>
      <c r="L109" s="363"/>
      <c r="M109" s="363"/>
      <c r="N109" s="363"/>
      <c r="O109" s="363"/>
      <c r="P109" s="363"/>
      <c r="Q109" s="363"/>
      <c r="R109" s="363"/>
      <c r="S109" s="364"/>
      <c r="T109" s="348">
        <f>'ハウス⑮ '!K28</f>
        <v>0</v>
      </c>
      <c r="U109" s="348"/>
      <c r="V109" s="348"/>
      <c r="W109" s="348"/>
      <c r="X109" s="348"/>
      <c r="Y109" s="348"/>
      <c r="Z109" s="348"/>
      <c r="AA109" s="348"/>
      <c r="AB109" s="348"/>
      <c r="AC109" s="348">
        <f>'ハウス⑮ '!K53</f>
        <v>0</v>
      </c>
      <c r="AD109" s="348"/>
      <c r="AE109" s="348"/>
      <c r="AF109" s="348"/>
      <c r="AG109" s="348"/>
      <c r="AH109" s="348"/>
      <c r="AI109" s="348"/>
      <c r="AJ109" s="348"/>
      <c r="AK109" s="348"/>
      <c r="AL109" s="342">
        <f>'ハウス⑮ '!AA25</f>
        <v>0</v>
      </c>
      <c r="AM109" s="342"/>
      <c r="AN109" s="342"/>
      <c r="AO109" s="342">
        <f>'ハウス⑮ '!BA25</f>
        <v>0</v>
      </c>
      <c r="AP109" s="342"/>
      <c r="AQ109" s="342"/>
      <c r="AR109" s="342"/>
      <c r="AS109" s="342"/>
      <c r="AT109" s="342"/>
      <c r="AU109" s="342"/>
      <c r="AV109" s="342"/>
      <c r="AW109" s="342"/>
      <c r="AX109" s="342"/>
      <c r="AY109" s="342"/>
      <c r="AZ109" s="342"/>
      <c r="BA109" s="342"/>
      <c r="BB109" s="344"/>
    </row>
    <row r="110" spans="2:54" ht="9.65" customHeight="1">
      <c r="B110" s="358"/>
      <c r="C110" s="359"/>
      <c r="D110" s="359"/>
      <c r="E110" s="359"/>
      <c r="F110" s="359"/>
      <c r="G110" s="359"/>
      <c r="H110" s="359"/>
      <c r="I110" s="359"/>
      <c r="J110" s="360"/>
      <c r="K110" s="365"/>
      <c r="L110" s="366"/>
      <c r="M110" s="366"/>
      <c r="N110" s="366"/>
      <c r="O110" s="366"/>
      <c r="P110" s="366"/>
      <c r="Q110" s="366"/>
      <c r="R110" s="366"/>
      <c r="S110" s="367"/>
      <c r="T110" s="349"/>
      <c r="U110" s="349"/>
      <c r="V110" s="349"/>
      <c r="W110" s="349"/>
      <c r="X110" s="349"/>
      <c r="Y110" s="349"/>
      <c r="Z110" s="349"/>
      <c r="AA110" s="349"/>
      <c r="AB110" s="349"/>
      <c r="AC110" s="349"/>
      <c r="AD110" s="349"/>
      <c r="AE110" s="349"/>
      <c r="AF110" s="349"/>
      <c r="AG110" s="349"/>
      <c r="AH110" s="349"/>
      <c r="AI110" s="349"/>
      <c r="AJ110" s="349"/>
      <c r="AK110" s="349"/>
      <c r="AL110" s="353"/>
      <c r="AM110" s="353"/>
      <c r="AN110" s="353"/>
      <c r="AO110" s="353"/>
      <c r="AP110" s="353"/>
      <c r="AQ110" s="353"/>
      <c r="AR110" s="353"/>
      <c r="AS110" s="353"/>
      <c r="AT110" s="353"/>
      <c r="AU110" s="353"/>
      <c r="AV110" s="353"/>
      <c r="AW110" s="353"/>
      <c r="AX110" s="353"/>
      <c r="AY110" s="353"/>
      <c r="AZ110" s="353"/>
      <c r="BA110" s="353"/>
      <c r="BB110" s="354"/>
    </row>
    <row r="111" spans="2:54" ht="9.65" customHeight="1">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1"/>
      <c r="AM111" s="21"/>
      <c r="AN111" s="21"/>
      <c r="AO111" s="26"/>
      <c r="AP111" s="26"/>
      <c r="AQ111" s="26"/>
      <c r="AR111" s="26"/>
      <c r="AS111" s="26"/>
      <c r="AT111" s="26"/>
      <c r="AU111" s="26"/>
      <c r="AV111" s="26"/>
      <c r="AW111" s="26"/>
      <c r="AX111" s="26"/>
      <c r="AY111" s="26"/>
      <c r="AZ111" s="26"/>
      <c r="BA111" s="26"/>
      <c r="BB111" s="26"/>
    </row>
    <row r="112" spans="2:54" ht="9.65" customHeight="1">
      <c r="B112" s="340" t="s">
        <v>105</v>
      </c>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340"/>
      <c r="BA112" s="340"/>
      <c r="BB112" s="340"/>
    </row>
    <row r="113" spans="1:54" ht="9.65" customHeight="1">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0"/>
      <c r="AY113" s="340"/>
      <c r="AZ113" s="340"/>
      <c r="BA113" s="340"/>
      <c r="BB113" s="340"/>
    </row>
    <row r="114" spans="1:54" ht="9.65" customHeight="1">
      <c r="B114" s="350" t="s">
        <v>281</v>
      </c>
      <c r="C114" s="351"/>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2"/>
    </row>
    <row r="115" spans="1:54" ht="29.15" customHeight="1">
      <c r="B115" s="337"/>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c r="BA115" s="338"/>
      <c r="BB115" s="339"/>
    </row>
    <row r="116" spans="1:54" ht="18.75" customHeight="1">
      <c r="B116" s="361" t="s">
        <v>376</v>
      </c>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7"/>
    </row>
    <row r="117" spans="1:54" ht="29.15" customHeight="1">
      <c r="B117" s="322"/>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4"/>
    </row>
    <row r="118" spans="1:54" ht="9.65" customHeight="1">
      <c r="B118" s="345" t="s">
        <v>362</v>
      </c>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6"/>
      <c r="AW118" s="346"/>
      <c r="AX118" s="346"/>
      <c r="AY118" s="346"/>
      <c r="AZ118" s="346"/>
      <c r="BA118" s="346"/>
      <c r="BB118" s="347"/>
    </row>
    <row r="119" spans="1:54" ht="30" customHeight="1">
      <c r="B119" s="322"/>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3"/>
      <c r="AY119" s="323"/>
      <c r="AZ119" s="323"/>
      <c r="BA119" s="323"/>
      <c r="BB119" s="324"/>
    </row>
    <row r="120" spans="1:54" ht="9" customHeight="1">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row>
    <row r="121" spans="1:54" ht="18" customHeight="1">
      <c r="B121" s="500" t="s">
        <v>302</v>
      </c>
      <c r="C121" s="501"/>
      <c r="D121" s="501"/>
      <c r="E121" s="501"/>
      <c r="F121" s="501"/>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501"/>
      <c r="AY121" s="501"/>
      <c r="AZ121" s="501"/>
      <c r="BA121" s="501"/>
      <c r="BB121" s="502"/>
    </row>
    <row r="122" spans="1:54" ht="12" customHeight="1">
      <c r="B122" s="497" t="s">
        <v>282</v>
      </c>
      <c r="C122" s="498"/>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8"/>
      <c r="AO122" s="498"/>
      <c r="AP122" s="498"/>
      <c r="AQ122" s="498"/>
      <c r="AR122" s="498"/>
      <c r="AS122" s="498"/>
      <c r="AT122" s="498"/>
      <c r="AU122" s="498"/>
      <c r="AV122" s="498"/>
      <c r="AW122" s="498"/>
      <c r="AX122" s="498"/>
      <c r="AY122" s="498"/>
      <c r="AZ122" s="498"/>
      <c r="BA122" s="498"/>
      <c r="BB122" s="499"/>
    </row>
    <row r="123" spans="1:54" ht="41.5" customHeight="1">
      <c r="B123" s="337"/>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9"/>
    </row>
    <row r="124" spans="1:54" ht="10.5" customHeight="1">
      <c r="B124" s="312" t="s">
        <v>308</v>
      </c>
      <c r="C124" s="313"/>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c r="AZ124" s="313"/>
      <c r="BA124" s="313"/>
      <c r="BB124" s="314"/>
    </row>
    <row r="125" spans="1:54" ht="46.75" customHeight="1">
      <c r="B125" s="322"/>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4"/>
    </row>
    <row r="126" spans="1:54" ht="9.65" customHeight="1">
      <c r="A126" s="139"/>
      <c r="B126" s="325" t="s">
        <v>303</v>
      </c>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row>
    <row r="127" spans="1:54" ht="9.65" customHeight="1">
      <c r="A127" s="139"/>
      <c r="B127" s="139"/>
    </row>
    <row r="128" spans="1:54" ht="9.65" customHeight="1">
      <c r="B128" s="297" t="s">
        <v>201</v>
      </c>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c r="AL128" s="297"/>
      <c r="AM128" s="297"/>
      <c r="AN128" s="297"/>
      <c r="AO128" s="297"/>
      <c r="AP128" s="297"/>
      <c r="AQ128" s="297"/>
      <c r="AR128" s="297"/>
      <c r="AS128" s="297"/>
      <c r="AT128" s="297"/>
      <c r="AU128" s="297"/>
      <c r="AV128" s="297"/>
      <c r="AW128" s="297"/>
      <c r="AX128" s="297"/>
      <c r="AY128" s="297"/>
      <c r="AZ128" s="297"/>
      <c r="BA128" s="297"/>
      <c r="BB128" s="297"/>
    </row>
    <row r="129" spans="2:54" ht="9.65" customHeight="1">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298"/>
      <c r="AM129" s="298"/>
      <c r="AN129" s="298"/>
      <c r="AO129" s="298"/>
      <c r="AP129" s="298"/>
      <c r="AQ129" s="298"/>
      <c r="AR129" s="298"/>
      <c r="AS129" s="298"/>
      <c r="AT129" s="298"/>
      <c r="AU129" s="298"/>
      <c r="AV129" s="298"/>
      <c r="AW129" s="298"/>
      <c r="AX129" s="298"/>
      <c r="AY129" s="298"/>
      <c r="AZ129" s="298"/>
      <c r="BA129" s="298"/>
      <c r="BB129" s="298"/>
    </row>
    <row r="130" spans="2:54" ht="12" customHeight="1">
      <c r="B130" s="293" t="s">
        <v>198</v>
      </c>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5"/>
    </row>
    <row r="131" spans="2:54" ht="12" customHeight="1">
      <c r="B131" s="293" t="s">
        <v>199</v>
      </c>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4"/>
      <c r="AY131" s="294"/>
      <c r="AZ131" s="294"/>
      <c r="BA131" s="294"/>
      <c r="BB131" s="295"/>
    </row>
    <row r="132" spans="2:54" ht="15" customHeight="1">
      <c r="B132" s="296" t="s">
        <v>178</v>
      </c>
      <c r="C132" s="289"/>
      <c r="D132" s="289"/>
      <c r="E132" s="289"/>
      <c r="F132" s="289"/>
      <c r="G132" s="289"/>
      <c r="H132" s="289"/>
      <c r="I132" s="289"/>
      <c r="J132" s="289"/>
      <c r="K132" s="289"/>
      <c r="L132" s="289"/>
      <c r="M132" s="289"/>
      <c r="N132" s="290"/>
      <c r="O132" s="248"/>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c r="BA132" s="249"/>
      <c r="BB132" s="250"/>
    </row>
    <row r="133" spans="2:54" ht="15" customHeight="1">
      <c r="B133" s="296" t="s">
        <v>177</v>
      </c>
      <c r="C133" s="289"/>
      <c r="D133" s="289"/>
      <c r="E133" s="289"/>
      <c r="F133" s="289"/>
      <c r="G133" s="289"/>
      <c r="H133" s="289"/>
      <c r="I133" s="289"/>
      <c r="J133" s="289"/>
      <c r="K133" s="289"/>
      <c r="L133" s="289"/>
      <c r="M133" s="289"/>
      <c r="N133" s="290"/>
      <c r="O133" s="248"/>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c r="BA133" s="249"/>
      <c r="BB133" s="250"/>
    </row>
    <row r="134" spans="2:54" ht="50.5" customHeight="1">
      <c r="B134" s="333" t="s">
        <v>309</v>
      </c>
      <c r="C134" s="291"/>
      <c r="D134" s="291"/>
      <c r="E134" s="291"/>
      <c r="F134" s="291"/>
      <c r="G134" s="291"/>
      <c r="H134" s="291"/>
      <c r="I134" s="291"/>
      <c r="J134" s="291"/>
      <c r="K134" s="291"/>
      <c r="L134" s="291"/>
      <c r="M134" s="291"/>
      <c r="N134" s="292"/>
      <c r="O134" s="251"/>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3"/>
    </row>
    <row r="135" spans="2:54" ht="10.4" customHeight="1">
      <c r="B135" s="319"/>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19"/>
      <c r="BA135" s="319"/>
      <c r="BB135" s="319"/>
    </row>
    <row r="136" spans="2:54" ht="6.65" customHeight="1">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row>
    <row r="137" spans="2:54" ht="9.65" customHeight="1">
      <c r="B137" s="297" t="s">
        <v>200</v>
      </c>
      <c r="C137" s="297"/>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c r="AA137" s="297"/>
      <c r="AB137" s="297"/>
      <c r="AC137" s="297"/>
      <c r="AD137" s="297"/>
      <c r="AE137" s="297"/>
      <c r="AF137" s="297"/>
      <c r="AG137" s="297"/>
      <c r="AH137" s="297"/>
      <c r="AI137" s="297"/>
      <c r="AJ137" s="297"/>
      <c r="AK137" s="297"/>
      <c r="AL137" s="297"/>
      <c r="AM137" s="297"/>
      <c r="AN137" s="297"/>
      <c r="AO137" s="297"/>
      <c r="AP137" s="297"/>
      <c r="AQ137" s="297"/>
      <c r="AR137" s="297"/>
      <c r="AS137" s="297"/>
      <c r="AT137" s="297"/>
      <c r="AU137" s="297"/>
      <c r="AV137" s="297"/>
      <c r="AW137" s="297"/>
      <c r="AX137" s="297"/>
      <c r="AY137" s="297"/>
      <c r="AZ137" s="297"/>
      <c r="BA137" s="297"/>
      <c r="BB137" s="297"/>
    </row>
    <row r="138" spans="2:54" ht="12" customHeight="1">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c r="AC138" s="298"/>
      <c r="AD138" s="298"/>
      <c r="AE138" s="298"/>
      <c r="AF138" s="298"/>
      <c r="AG138" s="298"/>
      <c r="AH138" s="298"/>
      <c r="AI138" s="298"/>
      <c r="AJ138" s="298"/>
      <c r="AK138" s="298"/>
      <c r="AL138" s="298"/>
      <c r="AM138" s="298"/>
      <c r="AN138" s="298"/>
      <c r="AO138" s="298"/>
      <c r="AP138" s="298"/>
      <c r="AQ138" s="298"/>
      <c r="AR138" s="298"/>
      <c r="AS138" s="298"/>
      <c r="AT138" s="298"/>
      <c r="AU138" s="298"/>
      <c r="AV138" s="298"/>
      <c r="AW138" s="298"/>
      <c r="AX138" s="298"/>
      <c r="AY138" s="298"/>
      <c r="AZ138" s="298"/>
      <c r="BA138" s="298"/>
      <c r="BB138" s="298"/>
    </row>
    <row r="139" spans="2:54" ht="12" customHeight="1">
      <c r="B139" s="334" t="s">
        <v>179</v>
      </c>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c r="AN139" s="335"/>
      <c r="AO139" s="335"/>
      <c r="AP139" s="335"/>
      <c r="AQ139" s="335"/>
      <c r="AR139" s="335"/>
      <c r="AS139" s="335"/>
      <c r="AT139" s="335"/>
      <c r="AU139" s="335"/>
      <c r="AV139" s="335"/>
      <c r="AW139" s="335"/>
      <c r="AX139" s="335"/>
      <c r="AY139" s="335"/>
      <c r="AZ139" s="335"/>
      <c r="BA139" s="335"/>
      <c r="BB139" s="336"/>
    </row>
    <row r="140" spans="2:54" ht="15" customHeight="1">
      <c r="B140" s="374" t="s">
        <v>322</v>
      </c>
      <c r="C140" s="375"/>
      <c r="D140" s="375"/>
      <c r="E140" s="375"/>
      <c r="F140" s="375"/>
      <c r="G140" s="375"/>
      <c r="H140" s="375"/>
      <c r="I140" s="375"/>
      <c r="J140" s="375"/>
      <c r="K140" s="375"/>
      <c r="L140" s="375"/>
      <c r="M140" s="375"/>
      <c r="N140" s="376"/>
      <c r="O140" s="284" t="s">
        <v>178</v>
      </c>
      <c r="P140" s="284"/>
      <c r="Q140" s="284"/>
      <c r="R140" s="284"/>
      <c r="S140" s="284"/>
      <c r="T140" s="284"/>
      <c r="U140" s="284"/>
      <c r="V140" s="284"/>
      <c r="W140" s="284"/>
      <c r="X140" s="284"/>
      <c r="Y140" s="284"/>
      <c r="Z140" s="284"/>
      <c r="AA140" s="285"/>
      <c r="AB140" s="254"/>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6"/>
    </row>
    <row r="141" spans="2:54" ht="15" customHeight="1">
      <c r="B141" s="377"/>
      <c r="C141" s="378"/>
      <c r="D141" s="378"/>
      <c r="E141" s="378"/>
      <c r="F141" s="378"/>
      <c r="G141" s="378"/>
      <c r="H141" s="378"/>
      <c r="I141" s="378"/>
      <c r="J141" s="378"/>
      <c r="K141" s="378"/>
      <c r="L141" s="378"/>
      <c r="M141" s="378"/>
      <c r="N141" s="379"/>
      <c r="O141" s="289" t="s">
        <v>177</v>
      </c>
      <c r="P141" s="289"/>
      <c r="Q141" s="289"/>
      <c r="R141" s="289"/>
      <c r="S141" s="289"/>
      <c r="T141" s="289"/>
      <c r="U141" s="289"/>
      <c r="V141" s="289"/>
      <c r="W141" s="289"/>
      <c r="X141" s="289"/>
      <c r="Y141" s="289"/>
      <c r="Z141" s="289"/>
      <c r="AA141" s="290"/>
      <c r="AB141" s="248"/>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c r="BA141" s="249"/>
      <c r="BB141" s="250"/>
    </row>
    <row r="142" spans="2:54" ht="46.75" customHeight="1">
      <c r="B142" s="380"/>
      <c r="C142" s="309"/>
      <c r="D142" s="309"/>
      <c r="E142" s="309"/>
      <c r="F142" s="309"/>
      <c r="G142" s="309"/>
      <c r="H142" s="309"/>
      <c r="I142" s="309"/>
      <c r="J142" s="309"/>
      <c r="K142" s="309"/>
      <c r="L142" s="309"/>
      <c r="M142" s="309"/>
      <c r="N142" s="381"/>
      <c r="O142" s="372" t="s">
        <v>323</v>
      </c>
      <c r="P142" s="372"/>
      <c r="Q142" s="372"/>
      <c r="R142" s="372"/>
      <c r="S142" s="372"/>
      <c r="T142" s="372"/>
      <c r="U142" s="372"/>
      <c r="V142" s="372"/>
      <c r="W142" s="372"/>
      <c r="X142" s="372"/>
      <c r="Y142" s="372"/>
      <c r="Z142" s="372"/>
      <c r="AA142" s="373"/>
      <c r="AB142" s="251"/>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3"/>
    </row>
    <row r="143" spans="2:54" ht="15" customHeight="1">
      <c r="B143" s="374" t="s">
        <v>165</v>
      </c>
      <c r="C143" s="375"/>
      <c r="D143" s="375"/>
      <c r="E143" s="375"/>
      <c r="F143" s="375"/>
      <c r="G143" s="375"/>
      <c r="H143" s="375"/>
      <c r="I143" s="375"/>
      <c r="J143" s="375"/>
      <c r="K143" s="375"/>
      <c r="L143" s="375"/>
      <c r="M143" s="375"/>
      <c r="N143" s="376"/>
      <c r="O143" s="284" t="s">
        <v>178</v>
      </c>
      <c r="P143" s="284"/>
      <c r="Q143" s="284"/>
      <c r="R143" s="284"/>
      <c r="S143" s="284"/>
      <c r="T143" s="284"/>
      <c r="U143" s="284"/>
      <c r="V143" s="284"/>
      <c r="W143" s="284"/>
      <c r="X143" s="284"/>
      <c r="Y143" s="284"/>
      <c r="Z143" s="284"/>
      <c r="AA143" s="285"/>
      <c r="AB143" s="254"/>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6"/>
    </row>
    <row r="144" spans="2:54" ht="15" customHeight="1">
      <c r="B144" s="377"/>
      <c r="C144" s="378"/>
      <c r="D144" s="378"/>
      <c r="E144" s="378"/>
      <c r="F144" s="378"/>
      <c r="G144" s="378"/>
      <c r="H144" s="378"/>
      <c r="I144" s="378"/>
      <c r="J144" s="378"/>
      <c r="K144" s="378"/>
      <c r="L144" s="378"/>
      <c r="M144" s="378"/>
      <c r="N144" s="379"/>
      <c r="O144" s="289" t="s">
        <v>177</v>
      </c>
      <c r="P144" s="289"/>
      <c r="Q144" s="289"/>
      <c r="R144" s="289"/>
      <c r="S144" s="289"/>
      <c r="T144" s="289"/>
      <c r="U144" s="289"/>
      <c r="V144" s="289"/>
      <c r="W144" s="289"/>
      <c r="X144" s="289"/>
      <c r="Y144" s="289"/>
      <c r="Z144" s="289"/>
      <c r="AA144" s="290"/>
      <c r="AB144" s="248"/>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49"/>
      <c r="BB144" s="250"/>
    </row>
    <row r="145" spans="2:54" ht="52.4" customHeight="1">
      <c r="B145" s="380"/>
      <c r="C145" s="309"/>
      <c r="D145" s="309"/>
      <c r="E145" s="309"/>
      <c r="F145" s="309"/>
      <c r="G145" s="309"/>
      <c r="H145" s="309"/>
      <c r="I145" s="309"/>
      <c r="J145" s="309"/>
      <c r="K145" s="309"/>
      <c r="L145" s="309"/>
      <c r="M145" s="309"/>
      <c r="N145" s="381"/>
      <c r="O145" s="291" t="s">
        <v>345</v>
      </c>
      <c r="P145" s="291"/>
      <c r="Q145" s="291"/>
      <c r="R145" s="291"/>
      <c r="S145" s="291"/>
      <c r="T145" s="291"/>
      <c r="U145" s="291"/>
      <c r="V145" s="291"/>
      <c r="W145" s="291"/>
      <c r="X145" s="291"/>
      <c r="Y145" s="291"/>
      <c r="Z145" s="291"/>
      <c r="AA145" s="292"/>
      <c r="AB145" s="251"/>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253"/>
    </row>
    <row r="146" spans="2:54" ht="13.5" customHeight="1">
      <c r="B146" s="275" t="s">
        <v>372</v>
      </c>
      <c r="C146" s="276"/>
      <c r="D146" s="276"/>
      <c r="E146" s="276"/>
      <c r="F146" s="276"/>
      <c r="G146" s="276"/>
      <c r="H146" s="276"/>
      <c r="I146" s="276"/>
      <c r="J146" s="276"/>
      <c r="K146" s="276"/>
      <c r="L146" s="276"/>
      <c r="M146" s="276"/>
      <c r="N146" s="277"/>
      <c r="O146" s="284" t="s">
        <v>178</v>
      </c>
      <c r="P146" s="284"/>
      <c r="Q146" s="284"/>
      <c r="R146" s="284"/>
      <c r="S146" s="284"/>
      <c r="T146" s="284"/>
      <c r="U146" s="284"/>
      <c r="V146" s="284"/>
      <c r="W146" s="284"/>
      <c r="X146" s="284"/>
      <c r="Y146" s="284"/>
      <c r="Z146" s="284"/>
      <c r="AA146" s="285"/>
      <c r="AB146" s="286"/>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8"/>
    </row>
    <row r="147" spans="2:54" ht="13.5" customHeight="1">
      <c r="B147" s="278"/>
      <c r="C147" s="279"/>
      <c r="D147" s="279"/>
      <c r="E147" s="279"/>
      <c r="F147" s="279"/>
      <c r="G147" s="279"/>
      <c r="H147" s="279"/>
      <c r="I147" s="279"/>
      <c r="J147" s="279"/>
      <c r="K147" s="279"/>
      <c r="L147" s="279"/>
      <c r="M147" s="279"/>
      <c r="N147" s="280"/>
      <c r="O147" s="289" t="s">
        <v>177</v>
      </c>
      <c r="P147" s="289"/>
      <c r="Q147" s="289"/>
      <c r="R147" s="289"/>
      <c r="S147" s="289"/>
      <c r="T147" s="289"/>
      <c r="U147" s="289"/>
      <c r="V147" s="289"/>
      <c r="W147" s="289"/>
      <c r="X147" s="289"/>
      <c r="Y147" s="289"/>
      <c r="Z147" s="289"/>
      <c r="AA147" s="290"/>
      <c r="AB147" s="248"/>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c r="BA147" s="249"/>
      <c r="BB147" s="250"/>
    </row>
    <row r="148" spans="2:54" ht="21.65" customHeight="1">
      <c r="B148" s="281"/>
      <c r="C148" s="282"/>
      <c r="D148" s="282"/>
      <c r="E148" s="282"/>
      <c r="F148" s="282"/>
      <c r="G148" s="282"/>
      <c r="H148" s="282"/>
      <c r="I148" s="282"/>
      <c r="J148" s="282"/>
      <c r="K148" s="282"/>
      <c r="L148" s="282"/>
      <c r="M148" s="282"/>
      <c r="N148" s="283"/>
      <c r="O148" s="291" t="s">
        <v>363</v>
      </c>
      <c r="P148" s="291"/>
      <c r="Q148" s="291"/>
      <c r="R148" s="291"/>
      <c r="S148" s="291"/>
      <c r="T148" s="291"/>
      <c r="U148" s="291"/>
      <c r="V148" s="291"/>
      <c r="W148" s="291"/>
      <c r="X148" s="291"/>
      <c r="Y148" s="291"/>
      <c r="Z148" s="291"/>
      <c r="AA148" s="292"/>
      <c r="AB148" s="509"/>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c r="AY148" s="510"/>
      <c r="AZ148" s="510"/>
      <c r="BA148" s="510"/>
      <c r="BB148" s="511"/>
    </row>
    <row r="149" spans="2:54" ht="9.65" customHeight="1">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row>
    <row r="150" spans="2:54" ht="9.65" customHeight="1">
      <c r="B150" s="429" t="s">
        <v>118</v>
      </c>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c r="AJ150" s="430"/>
      <c r="AK150" s="430"/>
      <c r="AL150" s="430"/>
      <c r="AM150" s="430"/>
      <c r="AN150" s="430"/>
      <c r="AO150" s="430"/>
      <c r="AP150" s="430"/>
      <c r="AQ150" s="430"/>
      <c r="AR150" s="430"/>
      <c r="AS150" s="430"/>
      <c r="AT150" s="430"/>
      <c r="AU150" s="430"/>
      <c r="AV150" s="430"/>
      <c r="AW150" s="430"/>
      <c r="AX150" s="430"/>
      <c r="AY150" s="430"/>
      <c r="AZ150" s="430"/>
      <c r="BA150" s="430"/>
      <c r="BB150" s="431"/>
    </row>
    <row r="151" spans="2:54" ht="9.65" customHeight="1">
      <c r="B151" s="432"/>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1"/>
    </row>
    <row r="152" spans="2:54" ht="9.65" customHeight="1">
      <c r="B152" s="433" t="s">
        <v>415</v>
      </c>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434"/>
      <c r="AM152" s="434"/>
      <c r="AN152" s="434"/>
      <c r="AO152" s="434"/>
      <c r="AP152" s="434"/>
      <c r="AQ152" s="434"/>
      <c r="AR152" s="434"/>
      <c r="AS152" s="434"/>
      <c r="AT152" s="434"/>
      <c r="AU152" s="434"/>
      <c r="AV152" s="434"/>
      <c r="AW152" s="434"/>
      <c r="AX152" s="434"/>
      <c r="AY152" s="434"/>
      <c r="AZ152" s="434"/>
      <c r="BA152" s="434"/>
      <c r="BB152" s="435"/>
    </row>
    <row r="153" spans="2:54" ht="9.65" customHeight="1">
      <c r="B153" s="330" t="s">
        <v>104</v>
      </c>
      <c r="C153" s="331"/>
      <c r="D153" s="331"/>
      <c r="E153" s="331"/>
      <c r="F153" s="331"/>
      <c r="G153" s="331"/>
      <c r="H153" s="331"/>
      <c r="I153" s="331"/>
      <c r="J153" s="331"/>
      <c r="K153" s="331"/>
      <c r="L153" s="331"/>
      <c r="M153" s="331"/>
      <c r="N153" s="331"/>
      <c r="O153" s="331"/>
      <c r="P153" s="331"/>
      <c r="Q153" s="331"/>
      <c r="R153" s="331"/>
      <c r="S153" s="332" t="s">
        <v>103</v>
      </c>
      <c r="T153" s="331"/>
      <c r="U153" s="331"/>
      <c r="V153" s="331"/>
      <c r="W153" s="331"/>
      <c r="X153" s="331"/>
      <c r="Y153" s="331"/>
      <c r="Z153" s="331"/>
      <c r="AA153" s="331"/>
      <c r="AB153" s="331"/>
      <c r="AC153" s="331"/>
      <c r="AD153" s="331"/>
      <c r="AE153" s="331"/>
      <c r="AF153" s="331"/>
      <c r="AG153" s="331"/>
      <c r="AH153" s="331"/>
      <c r="AI153" s="331"/>
      <c r="AJ153" s="257">
        <f>【様式第１】別紙３!L18</f>
        <v>0</v>
      </c>
      <c r="AK153" s="257"/>
      <c r="AL153" s="257"/>
      <c r="AM153" s="257"/>
      <c r="AN153" s="257"/>
      <c r="AO153" s="257"/>
      <c r="AP153" s="257"/>
      <c r="AQ153" s="257"/>
      <c r="AR153" s="257"/>
      <c r="AS153" s="257"/>
      <c r="AT153" s="257"/>
      <c r="AU153" s="257"/>
      <c r="AV153" s="246" t="s">
        <v>45</v>
      </c>
      <c r="AW153" s="246"/>
      <c r="AX153" s="246"/>
      <c r="AY153" s="246"/>
      <c r="AZ153" s="246"/>
      <c r="BA153" s="246"/>
      <c r="BB153" s="247"/>
    </row>
    <row r="154" spans="2:54" ht="9.65" customHeight="1">
      <c r="B154" s="330"/>
      <c r="C154" s="331"/>
      <c r="D154" s="331"/>
      <c r="E154" s="331"/>
      <c r="F154" s="331"/>
      <c r="G154" s="331"/>
      <c r="H154" s="331"/>
      <c r="I154" s="331"/>
      <c r="J154" s="331"/>
      <c r="K154" s="331"/>
      <c r="L154" s="331"/>
      <c r="M154" s="331"/>
      <c r="N154" s="331"/>
      <c r="O154" s="331"/>
      <c r="P154" s="331"/>
      <c r="Q154" s="331"/>
      <c r="R154" s="331"/>
      <c r="S154" s="328"/>
      <c r="T154" s="329"/>
      <c r="U154" s="329"/>
      <c r="V154" s="329"/>
      <c r="W154" s="329"/>
      <c r="X154" s="329"/>
      <c r="Y154" s="329"/>
      <c r="Z154" s="329"/>
      <c r="AA154" s="329"/>
      <c r="AB154" s="329"/>
      <c r="AC154" s="329"/>
      <c r="AD154" s="329"/>
      <c r="AE154" s="329"/>
      <c r="AF154" s="329"/>
      <c r="AG154" s="329"/>
      <c r="AH154" s="329"/>
      <c r="AI154" s="329"/>
      <c r="AJ154" s="244"/>
      <c r="AK154" s="244"/>
      <c r="AL154" s="244"/>
      <c r="AM154" s="244"/>
      <c r="AN154" s="244"/>
      <c r="AO154" s="244"/>
      <c r="AP154" s="244"/>
      <c r="AQ154" s="244"/>
      <c r="AR154" s="244"/>
      <c r="AS154" s="244"/>
      <c r="AT154" s="244"/>
      <c r="AU154" s="244"/>
      <c r="AV154" s="242"/>
      <c r="AW154" s="242"/>
      <c r="AX154" s="242"/>
      <c r="AY154" s="242"/>
      <c r="AZ154" s="242"/>
      <c r="BA154" s="242"/>
      <c r="BB154" s="243"/>
    </row>
    <row r="155" spans="2:54" ht="9.65" customHeight="1">
      <c r="B155" s="330"/>
      <c r="C155" s="331"/>
      <c r="D155" s="331"/>
      <c r="E155" s="331"/>
      <c r="F155" s="331"/>
      <c r="G155" s="331"/>
      <c r="H155" s="331"/>
      <c r="I155" s="331"/>
      <c r="J155" s="331"/>
      <c r="K155" s="331"/>
      <c r="L155" s="331"/>
      <c r="M155" s="331"/>
      <c r="N155" s="331"/>
      <c r="O155" s="331"/>
      <c r="P155" s="331"/>
      <c r="Q155" s="331"/>
      <c r="R155" s="331"/>
      <c r="S155" s="326" t="s">
        <v>261</v>
      </c>
      <c r="T155" s="327"/>
      <c r="U155" s="327"/>
      <c r="V155" s="327"/>
      <c r="W155" s="327"/>
      <c r="X155" s="327"/>
      <c r="Y155" s="327"/>
      <c r="Z155" s="327"/>
      <c r="AA155" s="327"/>
      <c r="AB155" s="327"/>
      <c r="AC155" s="327"/>
      <c r="AD155" s="327"/>
      <c r="AE155" s="327"/>
      <c r="AF155" s="327"/>
      <c r="AG155" s="327"/>
      <c r="AH155" s="327"/>
      <c r="AI155" s="327"/>
      <c r="AJ155" s="384">
        <f>【様式第１】別紙３!L31</f>
        <v>0</v>
      </c>
      <c r="AK155" s="384"/>
      <c r="AL155" s="384"/>
      <c r="AM155" s="384"/>
      <c r="AN155" s="384"/>
      <c r="AO155" s="384"/>
      <c r="AP155" s="384"/>
      <c r="AQ155" s="384"/>
      <c r="AR155" s="384"/>
      <c r="AS155" s="384"/>
      <c r="AT155" s="384"/>
      <c r="AU155" s="384"/>
      <c r="AV155" s="240" t="s">
        <v>45</v>
      </c>
      <c r="AW155" s="240"/>
      <c r="AX155" s="240"/>
      <c r="AY155" s="240"/>
      <c r="AZ155" s="240"/>
      <c r="BA155" s="240"/>
      <c r="BB155" s="241"/>
    </row>
    <row r="156" spans="2:54" ht="9.65" customHeight="1">
      <c r="B156" s="262"/>
      <c r="C156" s="329"/>
      <c r="D156" s="329"/>
      <c r="E156" s="329"/>
      <c r="F156" s="329"/>
      <c r="G156" s="329"/>
      <c r="H156" s="329"/>
      <c r="I156" s="329"/>
      <c r="J156" s="329"/>
      <c r="K156" s="329"/>
      <c r="L156" s="329"/>
      <c r="M156" s="329"/>
      <c r="N156" s="329"/>
      <c r="O156" s="329"/>
      <c r="P156" s="329"/>
      <c r="Q156" s="329"/>
      <c r="R156" s="329"/>
      <c r="S156" s="328"/>
      <c r="T156" s="329"/>
      <c r="U156" s="329"/>
      <c r="V156" s="329"/>
      <c r="W156" s="329"/>
      <c r="X156" s="329"/>
      <c r="Y156" s="329"/>
      <c r="Z156" s="329"/>
      <c r="AA156" s="329"/>
      <c r="AB156" s="329"/>
      <c r="AC156" s="329"/>
      <c r="AD156" s="329"/>
      <c r="AE156" s="329"/>
      <c r="AF156" s="329"/>
      <c r="AG156" s="329"/>
      <c r="AH156" s="329"/>
      <c r="AI156" s="329"/>
      <c r="AJ156" s="385"/>
      <c r="AK156" s="385"/>
      <c r="AL156" s="385"/>
      <c r="AM156" s="385"/>
      <c r="AN156" s="385"/>
      <c r="AO156" s="385"/>
      <c r="AP156" s="385"/>
      <c r="AQ156" s="385"/>
      <c r="AR156" s="385"/>
      <c r="AS156" s="385"/>
      <c r="AT156" s="385"/>
      <c r="AU156" s="385"/>
      <c r="AV156" s="242"/>
      <c r="AW156" s="242"/>
      <c r="AX156" s="242"/>
      <c r="AY156" s="242"/>
      <c r="AZ156" s="242"/>
      <c r="BA156" s="242"/>
      <c r="BB156" s="243"/>
    </row>
    <row r="157" spans="2:54" ht="9.65" customHeight="1">
      <c r="B157" s="263" t="s">
        <v>52</v>
      </c>
      <c r="C157" s="263"/>
      <c r="D157" s="263"/>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c r="AA157" s="263"/>
      <c r="AB157" s="263"/>
      <c r="AC157" s="263"/>
      <c r="AD157" s="263"/>
      <c r="AE157" s="263"/>
      <c r="AF157" s="263"/>
      <c r="AG157" s="263"/>
      <c r="AH157" s="263"/>
      <c r="AI157" s="264"/>
      <c r="AJ157" s="244">
        <f>【様式第１】別紙３!L12</f>
        <v>0</v>
      </c>
      <c r="AK157" s="244"/>
      <c r="AL157" s="244"/>
      <c r="AM157" s="244"/>
      <c r="AN157" s="244"/>
      <c r="AO157" s="244"/>
      <c r="AP157" s="244"/>
      <c r="AQ157" s="244"/>
      <c r="AR157" s="244"/>
      <c r="AS157" s="244"/>
      <c r="AT157" s="244"/>
      <c r="AU157" s="244"/>
      <c r="AV157" s="242" t="s">
        <v>45</v>
      </c>
      <c r="AW157" s="242"/>
      <c r="AX157" s="242"/>
      <c r="AY157" s="242"/>
      <c r="AZ157" s="242"/>
      <c r="BA157" s="242"/>
      <c r="BB157" s="243"/>
    </row>
    <row r="158" spans="2:54" ht="9.65" customHeight="1">
      <c r="B158" s="263"/>
      <c r="C158" s="263"/>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c r="AA158" s="263"/>
      <c r="AB158" s="263"/>
      <c r="AC158" s="263"/>
      <c r="AD158" s="263"/>
      <c r="AE158" s="263"/>
      <c r="AF158" s="263"/>
      <c r="AG158" s="263"/>
      <c r="AH158" s="263"/>
      <c r="AI158" s="264"/>
      <c r="AJ158" s="244"/>
      <c r="AK158" s="244"/>
      <c r="AL158" s="244"/>
      <c r="AM158" s="244"/>
      <c r="AN158" s="244"/>
      <c r="AO158" s="244"/>
      <c r="AP158" s="244"/>
      <c r="AQ158" s="244"/>
      <c r="AR158" s="244"/>
      <c r="AS158" s="244"/>
      <c r="AT158" s="244"/>
      <c r="AU158" s="244"/>
      <c r="AV158" s="242"/>
      <c r="AW158" s="242"/>
      <c r="AX158" s="242"/>
      <c r="AY158" s="242"/>
      <c r="AZ158" s="242"/>
      <c r="BA158" s="242"/>
      <c r="BB158" s="243"/>
    </row>
    <row r="159" spans="2:54" ht="9.65" customHeight="1">
      <c r="B159" s="263" t="s">
        <v>81</v>
      </c>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3"/>
      <c r="AE159" s="263"/>
      <c r="AF159" s="263"/>
      <c r="AG159" s="263"/>
      <c r="AH159" s="263"/>
      <c r="AI159" s="264"/>
      <c r="AJ159" s="244" t="str">
        <f>IF((AJ153+AJ155),AJ157/(AJ153+AJ155)*100,"")</f>
        <v/>
      </c>
      <c r="AK159" s="244"/>
      <c r="AL159" s="244"/>
      <c r="AM159" s="244"/>
      <c r="AN159" s="244"/>
      <c r="AO159" s="244"/>
      <c r="AP159" s="244"/>
      <c r="AQ159" s="244"/>
      <c r="AR159" s="244"/>
      <c r="AS159" s="244"/>
      <c r="AT159" s="244"/>
      <c r="AU159" s="244"/>
      <c r="AV159" s="242" t="s">
        <v>46</v>
      </c>
      <c r="AW159" s="242"/>
      <c r="AX159" s="242"/>
      <c r="AY159" s="242"/>
      <c r="AZ159" s="242"/>
      <c r="BA159" s="242"/>
      <c r="BB159" s="243"/>
    </row>
    <row r="160" spans="2:54" ht="9.65" customHeight="1">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1"/>
      <c r="AJ160" s="245"/>
      <c r="AK160" s="245"/>
      <c r="AL160" s="245"/>
      <c r="AM160" s="245"/>
      <c r="AN160" s="245"/>
      <c r="AO160" s="245"/>
      <c r="AP160" s="245"/>
      <c r="AQ160" s="245"/>
      <c r="AR160" s="245"/>
      <c r="AS160" s="245"/>
      <c r="AT160" s="245"/>
      <c r="AU160" s="245"/>
      <c r="AV160" s="258"/>
      <c r="AW160" s="258"/>
      <c r="AX160" s="258"/>
      <c r="AY160" s="258"/>
      <c r="AZ160" s="258"/>
      <c r="BA160" s="258"/>
      <c r="BB160" s="259"/>
    </row>
    <row r="161" spans="2:54" ht="9.65" customHeight="1">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1"/>
      <c r="AK161" s="21"/>
      <c r="AL161" s="21"/>
      <c r="AM161" s="21"/>
      <c r="AN161" s="21"/>
      <c r="AO161" s="21"/>
      <c r="AP161" s="21"/>
      <c r="AQ161" s="21"/>
      <c r="AR161" s="21"/>
      <c r="AS161" s="21"/>
      <c r="AT161" s="21"/>
      <c r="AU161" s="21"/>
      <c r="AV161" s="21"/>
      <c r="AW161" s="21"/>
      <c r="AX161" s="20"/>
      <c r="AY161" s="20"/>
      <c r="AZ161" s="20"/>
      <c r="BA161" s="20"/>
      <c r="BB161" s="20"/>
    </row>
    <row r="162" spans="2:54" ht="9.65" customHeight="1">
      <c r="B162" s="260" t="s">
        <v>106</v>
      </c>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c r="AX162" s="260"/>
      <c r="AY162" s="260"/>
      <c r="AZ162" s="260"/>
      <c r="BA162" s="260"/>
      <c r="BB162" s="260"/>
    </row>
    <row r="163" spans="2:54" ht="9.65" customHeight="1">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row>
    <row r="164" spans="2:54" ht="9.65" customHeight="1">
      <c r="B164" s="429" t="s">
        <v>119</v>
      </c>
      <c r="C164" s="430"/>
      <c r="D164" s="430"/>
      <c r="E164" s="430"/>
      <c r="F164" s="430"/>
      <c r="G164" s="430"/>
      <c r="H164" s="430"/>
      <c r="I164" s="430"/>
      <c r="J164" s="430"/>
      <c r="K164" s="430"/>
      <c r="L164" s="430"/>
      <c r="M164" s="430"/>
      <c r="N164" s="430"/>
      <c r="O164" s="430"/>
      <c r="P164" s="430"/>
      <c r="Q164" s="430"/>
      <c r="R164" s="430"/>
      <c r="S164" s="430"/>
      <c r="T164" s="430"/>
      <c r="U164" s="430"/>
      <c r="V164" s="430"/>
      <c r="W164" s="430"/>
      <c r="X164" s="430"/>
      <c r="Y164" s="430"/>
      <c r="Z164" s="430"/>
      <c r="AA164" s="430"/>
      <c r="AB164" s="430"/>
      <c r="AC164" s="430"/>
      <c r="AD164" s="430"/>
      <c r="AE164" s="430"/>
      <c r="AF164" s="430"/>
      <c r="AG164" s="430"/>
      <c r="AH164" s="430"/>
      <c r="AI164" s="430"/>
      <c r="AJ164" s="430"/>
      <c r="AK164" s="430"/>
      <c r="AL164" s="430"/>
      <c r="AM164" s="430"/>
      <c r="AN164" s="430"/>
      <c r="AO164" s="430"/>
      <c r="AP164" s="430"/>
      <c r="AQ164" s="430"/>
      <c r="AR164" s="430"/>
      <c r="AS164" s="430"/>
      <c r="AT164" s="430"/>
      <c r="AU164" s="430"/>
      <c r="AV164" s="430"/>
      <c r="AW164" s="430"/>
      <c r="AX164" s="430"/>
      <c r="AY164" s="430"/>
      <c r="AZ164" s="430"/>
      <c r="BA164" s="430"/>
      <c r="BB164" s="431"/>
    </row>
    <row r="165" spans="2:54" ht="9.65" customHeight="1">
      <c r="B165" s="432"/>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1"/>
    </row>
    <row r="166" spans="2:54" ht="9.65" customHeight="1">
      <c r="B166" s="433" t="s">
        <v>416</v>
      </c>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P166" s="434"/>
      <c r="AQ166" s="434"/>
      <c r="AR166" s="434"/>
      <c r="AS166" s="434"/>
      <c r="AT166" s="434"/>
      <c r="AU166" s="434"/>
      <c r="AV166" s="434"/>
      <c r="AW166" s="434"/>
      <c r="AX166" s="434"/>
      <c r="AY166" s="434"/>
      <c r="AZ166" s="434"/>
      <c r="BA166" s="434"/>
      <c r="BB166" s="435"/>
    </row>
    <row r="167" spans="2:54" ht="9.65" customHeight="1">
      <c r="B167" s="261" t="s">
        <v>53</v>
      </c>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2"/>
      <c r="AJ167" s="315">
        <f>【様式第１】別紙３!S18</f>
        <v>0</v>
      </c>
      <c r="AK167" s="315"/>
      <c r="AL167" s="315"/>
      <c r="AM167" s="315"/>
      <c r="AN167" s="315"/>
      <c r="AO167" s="315"/>
      <c r="AP167" s="315"/>
      <c r="AQ167" s="315"/>
      <c r="AR167" s="315"/>
      <c r="AS167" s="315"/>
      <c r="AT167" s="315"/>
      <c r="AU167" s="315"/>
      <c r="AV167" s="240" t="s">
        <v>47</v>
      </c>
      <c r="AW167" s="240"/>
      <c r="AX167" s="240"/>
      <c r="AY167" s="240"/>
      <c r="AZ167" s="240"/>
      <c r="BA167" s="240"/>
      <c r="BB167" s="241"/>
    </row>
    <row r="168" spans="2:54" ht="9.65" customHeight="1">
      <c r="B168" s="263"/>
      <c r="C168" s="263"/>
      <c r="D168" s="263"/>
      <c r="E168" s="263"/>
      <c r="F168" s="263"/>
      <c r="G168" s="263"/>
      <c r="H168" s="263"/>
      <c r="I168" s="263"/>
      <c r="J168" s="263"/>
      <c r="K168" s="263"/>
      <c r="L168" s="263"/>
      <c r="M168" s="263"/>
      <c r="N168" s="263"/>
      <c r="O168" s="263"/>
      <c r="P168" s="263"/>
      <c r="Q168" s="263"/>
      <c r="R168" s="263"/>
      <c r="S168" s="263"/>
      <c r="T168" s="263"/>
      <c r="U168" s="263"/>
      <c r="V168" s="263"/>
      <c r="W168" s="263"/>
      <c r="X168" s="263"/>
      <c r="Y168" s="263"/>
      <c r="Z168" s="263"/>
      <c r="AA168" s="263"/>
      <c r="AB168" s="263"/>
      <c r="AC168" s="263"/>
      <c r="AD168" s="263"/>
      <c r="AE168" s="263"/>
      <c r="AF168" s="263"/>
      <c r="AG168" s="263"/>
      <c r="AH168" s="263"/>
      <c r="AI168" s="264"/>
      <c r="AJ168" s="316"/>
      <c r="AK168" s="316"/>
      <c r="AL168" s="316"/>
      <c r="AM168" s="316"/>
      <c r="AN168" s="316"/>
      <c r="AO168" s="316"/>
      <c r="AP168" s="316"/>
      <c r="AQ168" s="316"/>
      <c r="AR168" s="316"/>
      <c r="AS168" s="316"/>
      <c r="AT168" s="316"/>
      <c r="AU168" s="316"/>
      <c r="AV168" s="242"/>
      <c r="AW168" s="242"/>
      <c r="AX168" s="242"/>
      <c r="AY168" s="242"/>
      <c r="AZ168" s="242"/>
      <c r="BA168" s="242"/>
      <c r="BB168" s="243"/>
    </row>
    <row r="169" spans="2:54" ht="9.65" customHeight="1">
      <c r="B169" s="263" t="s">
        <v>54</v>
      </c>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3"/>
      <c r="AB169" s="263"/>
      <c r="AC169" s="263"/>
      <c r="AD169" s="263"/>
      <c r="AE169" s="263"/>
      <c r="AF169" s="263"/>
      <c r="AG169" s="263"/>
      <c r="AH169" s="263"/>
      <c r="AI169" s="264"/>
      <c r="AJ169" s="317">
        <f>【様式第１】別紙３!AB18</f>
        <v>0</v>
      </c>
      <c r="AK169" s="317"/>
      <c r="AL169" s="317"/>
      <c r="AM169" s="317"/>
      <c r="AN169" s="317"/>
      <c r="AO169" s="317"/>
      <c r="AP169" s="317"/>
      <c r="AQ169" s="317"/>
      <c r="AR169" s="317"/>
      <c r="AS169" s="317"/>
      <c r="AT169" s="317"/>
      <c r="AU169" s="317"/>
      <c r="AV169" s="242" t="s">
        <v>48</v>
      </c>
      <c r="AW169" s="242"/>
      <c r="AX169" s="242"/>
      <c r="AY169" s="242"/>
      <c r="AZ169" s="242"/>
      <c r="BA169" s="242"/>
      <c r="BB169" s="243"/>
    </row>
    <row r="170" spans="2:54" ht="9.65" customHeight="1">
      <c r="B170" s="263"/>
      <c r="C170" s="263"/>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c r="AB170" s="263"/>
      <c r="AC170" s="263"/>
      <c r="AD170" s="263"/>
      <c r="AE170" s="263"/>
      <c r="AF170" s="263"/>
      <c r="AG170" s="263"/>
      <c r="AH170" s="263"/>
      <c r="AI170" s="264"/>
      <c r="AJ170" s="317"/>
      <c r="AK170" s="317"/>
      <c r="AL170" s="317"/>
      <c r="AM170" s="317"/>
      <c r="AN170" s="317"/>
      <c r="AO170" s="317"/>
      <c r="AP170" s="317"/>
      <c r="AQ170" s="317"/>
      <c r="AR170" s="317"/>
      <c r="AS170" s="317"/>
      <c r="AT170" s="317"/>
      <c r="AU170" s="317"/>
      <c r="AV170" s="242"/>
      <c r="AW170" s="242"/>
      <c r="AX170" s="242"/>
      <c r="AY170" s="242"/>
      <c r="AZ170" s="242"/>
      <c r="BA170" s="242"/>
      <c r="BB170" s="243"/>
    </row>
    <row r="171" spans="2:54" ht="9.65" customHeight="1">
      <c r="B171" s="263" t="s">
        <v>82</v>
      </c>
      <c r="C171" s="263"/>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4"/>
      <c r="AJ171" s="318" t="str">
        <f>IF(AJ169,AJ179/AJ169,"")</f>
        <v/>
      </c>
      <c r="AK171" s="318"/>
      <c r="AL171" s="318"/>
      <c r="AM171" s="318"/>
      <c r="AN171" s="318"/>
      <c r="AO171" s="318"/>
      <c r="AP171" s="318"/>
      <c r="AQ171" s="318"/>
      <c r="AR171" s="318"/>
      <c r="AS171" s="318"/>
      <c r="AT171" s="318"/>
      <c r="AU171" s="318"/>
      <c r="AV171" s="242" t="s">
        <v>49</v>
      </c>
      <c r="AW171" s="242"/>
      <c r="AX171" s="242"/>
      <c r="AY171" s="242"/>
      <c r="AZ171" s="242"/>
      <c r="BA171" s="242"/>
      <c r="BB171" s="243"/>
    </row>
    <row r="172" spans="2:54" ht="9.65" customHeight="1">
      <c r="B172" s="263"/>
      <c r="C172" s="263"/>
      <c r="D172" s="263"/>
      <c r="E172" s="263"/>
      <c r="F172" s="263"/>
      <c r="G172" s="263"/>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4"/>
      <c r="AJ172" s="318"/>
      <c r="AK172" s="318"/>
      <c r="AL172" s="318"/>
      <c r="AM172" s="318"/>
      <c r="AN172" s="318"/>
      <c r="AO172" s="318"/>
      <c r="AP172" s="318"/>
      <c r="AQ172" s="318"/>
      <c r="AR172" s="318"/>
      <c r="AS172" s="318"/>
      <c r="AT172" s="318"/>
      <c r="AU172" s="318"/>
      <c r="AV172" s="242"/>
      <c r="AW172" s="242"/>
      <c r="AX172" s="242"/>
      <c r="AY172" s="242"/>
      <c r="AZ172" s="242"/>
      <c r="BA172" s="242"/>
      <c r="BB172" s="243"/>
    </row>
    <row r="173" spans="2:54" ht="9.65" customHeight="1">
      <c r="B173" s="263" t="s">
        <v>452</v>
      </c>
      <c r="C173" s="263"/>
      <c r="D173" s="263"/>
      <c r="E173" s="263"/>
      <c r="F173" s="263"/>
      <c r="G173" s="263"/>
      <c r="H173" s="263"/>
      <c r="I173" s="263"/>
      <c r="J173" s="263"/>
      <c r="K173" s="263"/>
      <c r="L173" s="263"/>
      <c r="M173" s="263"/>
      <c r="N173" s="263"/>
      <c r="O173" s="263"/>
      <c r="P173" s="263"/>
      <c r="Q173" s="263"/>
      <c r="R173" s="263"/>
      <c r="S173" s="263"/>
      <c r="T173" s="263"/>
      <c r="U173" s="263"/>
      <c r="V173" s="263"/>
      <c r="W173" s="263"/>
      <c r="X173" s="263"/>
      <c r="Y173" s="263"/>
      <c r="Z173" s="263"/>
      <c r="AA173" s="263"/>
      <c r="AB173" s="263"/>
      <c r="AC173" s="263"/>
      <c r="AD173" s="263"/>
      <c r="AE173" s="263"/>
      <c r="AF173" s="263"/>
      <c r="AG173" s="263"/>
      <c r="AH173" s="263"/>
      <c r="AI173" s="264"/>
      <c r="AJ173" s="386" t="str">
        <f>IF(AJ167,AJ187/AJ167,"")</f>
        <v/>
      </c>
      <c r="AK173" s="386"/>
      <c r="AL173" s="386"/>
      <c r="AM173" s="386"/>
      <c r="AN173" s="386"/>
      <c r="AO173" s="386"/>
      <c r="AP173" s="386"/>
      <c r="AQ173" s="386"/>
      <c r="AR173" s="386"/>
      <c r="AS173" s="386"/>
      <c r="AT173" s="386"/>
      <c r="AU173" s="386"/>
      <c r="AV173" s="242" t="s">
        <v>49</v>
      </c>
      <c r="AW173" s="242"/>
      <c r="AX173" s="242"/>
      <c r="AY173" s="242"/>
      <c r="AZ173" s="242"/>
      <c r="BA173" s="242"/>
      <c r="BB173" s="243"/>
    </row>
    <row r="174" spans="2:54" ht="9.65" customHeight="1">
      <c r="B174" s="263"/>
      <c r="C174" s="263"/>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c r="AA174" s="263"/>
      <c r="AB174" s="263"/>
      <c r="AC174" s="263"/>
      <c r="AD174" s="263"/>
      <c r="AE174" s="263"/>
      <c r="AF174" s="263"/>
      <c r="AG174" s="263"/>
      <c r="AH174" s="263"/>
      <c r="AI174" s="264"/>
      <c r="AJ174" s="386"/>
      <c r="AK174" s="386"/>
      <c r="AL174" s="386"/>
      <c r="AM174" s="386"/>
      <c r="AN174" s="386"/>
      <c r="AO174" s="386"/>
      <c r="AP174" s="386"/>
      <c r="AQ174" s="386"/>
      <c r="AR174" s="386"/>
      <c r="AS174" s="386"/>
      <c r="AT174" s="386"/>
      <c r="AU174" s="386"/>
      <c r="AV174" s="242"/>
      <c r="AW174" s="242"/>
      <c r="AX174" s="242"/>
      <c r="AY174" s="242"/>
      <c r="AZ174" s="242"/>
      <c r="BA174" s="242"/>
      <c r="BB174" s="243"/>
    </row>
    <row r="175" spans="2:54" ht="9.65" customHeight="1">
      <c r="B175" s="263" t="s">
        <v>453</v>
      </c>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c r="AA175" s="263"/>
      <c r="AB175" s="263"/>
      <c r="AC175" s="263"/>
      <c r="AD175" s="263"/>
      <c r="AE175" s="263"/>
      <c r="AF175" s="263"/>
      <c r="AG175" s="263"/>
      <c r="AH175" s="263"/>
      <c r="AI175" s="264"/>
      <c r="AJ175" s="383" t="str">
        <f>IF(AJ189,AJ185/AJ189,"")</f>
        <v/>
      </c>
      <c r="AK175" s="383"/>
      <c r="AL175" s="383"/>
      <c r="AM175" s="383"/>
      <c r="AN175" s="383"/>
      <c r="AO175" s="383"/>
      <c r="AP175" s="383"/>
      <c r="AQ175" s="383"/>
      <c r="AR175" s="383"/>
      <c r="AS175" s="383"/>
      <c r="AT175" s="383"/>
      <c r="AU175" s="383"/>
      <c r="AV175" s="242" t="s">
        <v>35</v>
      </c>
      <c r="AW175" s="242"/>
      <c r="AX175" s="242"/>
      <c r="AY175" s="242"/>
      <c r="AZ175" s="242"/>
      <c r="BA175" s="242"/>
      <c r="BB175" s="243"/>
    </row>
    <row r="176" spans="2:54" ht="9.65" customHeight="1">
      <c r="B176" s="263"/>
      <c r="C176" s="263"/>
      <c r="D176" s="263"/>
      <c r="E176" s="263"/>
      <c r="F176" s="263"/>
      <c r="G176" s="263"/>
      <c r="H176" s="263"/>
      <c r="I176" s="263"/>
      <c r="J176" s="263"/>
      <c r="K176" s="263"/>
      <c r="L176" s="263"/>
      <c r="M176" s="263"/>
      <c r="N176" s="263"/>
      <c r="O176" s="263"/>
      <c r="P176" s="263"/>
      <c r="Q176" s="263"/>
      <c r="R176" s="263"/>
      <c r="S176" s="263"/>
      <c r="T176" s="263"/>
      <c r="U176" s="263"/>
      <c r="V176" s="263"/>
      <c r="W176" s="263"/>
      <c r="X176" s="263"/>
      <c r="Y176" s="263"/>
      <c r="Z176" s="263"/>
      <c r="AA176" s="263"/>
      <c r="AB176" s="263"/>
      <c r="AC176" s="263"/>
      <c r="AD176" s="263"/>
      <c r="AE176" s="263"/>
      <c r="AF176" s="263"/>
      <c r="AG176" s="263"/>
      <c r="AH176" s="263"/>
      <c r="AI176" s="264"/>
      <c r="AJ176" s="383"/>
      <c r="AK176" s="383"/>
      <c r="AL176" s="383"/>
      <c r="AM176" s="383"/>
      <c r="AN176" s="383"/>
      <c r="AO176" s="383"/>
      <c r="AP176" s="383"/>
      <c r="AQ176" s="383"/>
      <c r="AR176" s="383"/>
      <c r="AS176" s="383"/>
      <c r="AT176" s="383"/>
      <c r="AU176" s="383"/>
      <c r="AV176" s="242"/>
      <c r="AW176" s="242"/>
      <c r="AX176" s="242"/>
      <c r="AY176" s="242"/>
      <c r="AZ176" s="242"/>
      <c r="BA176" s="242"/>
      <c r="BB176" s="243"/>
    </row>
    <row r="177" spans="2:54" ht="9.65" customHeight="1">
      <c r="B177" s="521" t="s">
        <v>417</v>
      </c>
      <c r="C177" s="521"/>
      <c r="D177" s="521"/>
      <c r="E177" s="521"/>
      <c r="F177" s="521"/>
      <c r="G177" s="521"/>
      <c r="H177" s="521"/>
      <c r="I177" s="521"/>
      <c r="J177" s="521"/>
      <c r="K177" s="521"/>
      <c r="L177" s="521"/>
      <c r="M177" s="521"/>
      <c r="N177" s="521"/>
      <c r="O177" s="521"/>
      <c r="P177" s="521"/>
      <c r="Q177" s="521"/>
      <c r="R177" s="521"/>
      <c r="S177" s="521"/>
      <c r="T177" s="521"/>
      <c r="U177" s="521"/>
      <c r="V177" s="521"/>
      <c r="W177" s="521"/>
      <c r="X177" s="521"/>
      <c r="Y177" s="521"/>
      <c r="Z177" s="521"/>
      <c r="AA177" s="521"/>
      <c r="AB177" s="521"/>
      <c r="AC177" s="521"/>
      <c r="AD177" s="521"/>
      <c r="AE177" s="521"/>
      <c r="AF177" s="521"/>
      <c r="AG177" s="521"/>
      <c r="AH177" s="521"/>
      <c r="AI177" s="522"/>
      <c r="AJ177" s="382">
        <f>【様式第１】別紙２!Y11</f>
        <v>0</v>
      </c>
      <c r="AK177" s="382"/>
      <c r="AL177" s="382"/>
      <c r="AM177" s="382"/>
      <c r="AN177" s="382"/>
      <c r="AO177" s="382"/>
      <c r="AP177" s="382"/>
      <c r="AQ177" s="382"/>
      <c r="AR177" s="382"/>
      <c r="AS177" s="382"/>
      <c r="AT177" s="382"/>
      <c r="AU177" s="382"/>
      <c r="AV177" s="242" t="s">
        <v>50</v>
      </c>
      <c r="AW177" s="242"/>
      <c r="AX177" s="242"/>
      <c r="AY177" s="242"/>
      <c r="AZ177" s="242"/>
      <c r="BA177" s="242"/>
      <c r="BB177" s="243"/>
    </row>
    <row r="178" spans="2:54" ht="9.65" customHeight="1">
      <c r="B178" s="521"/>
      <c r="C178" s="521"/>
      <c r="D178" s="521"/>
      <c r="E178" s="521"/>
      <c r="F178" s="521"/>
      <c r="G178" s="521"/>
      <c r="H178" s="521"/>
      <c r="I178" s="521"/>
      <c r="J178" s="521"/>
      <c r="K178" s="521"/>
      <c r="L178" s="521"/>
      <c r="M178" s="521"/>
      <c r="N178" s="521"/>
      <c r="O178" s="521"/>
      <c r="P178" s="521"/>
      <c r="Q178" s="521"/>
      <c r="R178" s="521"/>
      <c r="S178" s="521"/>
      <c r="T178" s="521"/>
      <c r="U178" s="521"/>
      <c r="V178" s="521"/>
      <c r="W178" s="521"/>
      <c r="X178" s="521"/>
      <c r="Y178" s="521"/>
      <c r="Z178" s="521"/>
      <c r="AA178" s="521"/>
      <c r="AB178" s="521"/>
      <c r="AC178" s="521"/>
      <c r="AD178" s="521"/>
      <c r="AE178" s="521"/>
      <c r="AF178" s="521"/>
      <c r="AG178" s="521"/>
      <c r="AH178" s="521"/>
      <c r="AI178" s="522"/>
      <c r="AJ178" s="382"/>
      <c r="AK178" s="382"/>
      <c r="AL178" s="382"/>
      <c r="AM178" s="382"/>
      <c r="AN178" s="382"/>
      <c r="AO178" s="382"/>
      <c r="AP178" s="382"/>
      <c r="AQ178" s="382"/>
      <c r="AR178" s="382"/>
      <c r="AS178" s="382"/>
      <c r="AT178" s="382"/>
      <c r="AU178" s="382"/>
      <c r="AV178" s="242"/>
      <c r="AW178" s="242"/>
      <c r="AX178" s="242"/>
      <c r="AY178" s="242"/>
      <c r="AZ178" s="242"/>
      <c r="BA178" s="242"/>
      <c r="BB178" s="243"/>
    </row>
    <row r="179" spans="2:54" ht="9.65" customHeight="1">
      <c r="B179" s="521" t="s">
        <v>439</v>
      </c>
      <c r="C179" s="521"/>
      <c r="D179" s="521"/>
      <c r="E179" s="521"/>
      <c r="F179" s="521"/>
      <c r="G179" s="521"/>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2"/>
      <c r="AJ179" s="382">
        <f>【様式第１】別紙２!Y15</f>
        <v>0</v>
      </c>
      <c r="AK179" s="382"/>
      <c r="AL179" s="382"/>
      <c r="AM179" s="382"/>
      <c r="AN179" s="382"/>
      <c r="AO179" s="382"/>
      <c r="AP179" s="382"/>
      <c r="AQ179" s="382"/>
      <c r="AR179" s="382"/>
      <c r="AS179" s="382"/>
      <c r="AT179" s="382"/>
      <c r="AU179" s="382"/>
      <c r="AV179" s="242" t="s">
        <v>50</v>
      </c>
      <c r="AW179" s="242"/>
      <c r="AX179" s="242"/>
      <c r="AY179" s="242"/>
      <c r="AZ179" s="242"/>
      <c r="BA179" s="242"/>
      <c r="BB179" s="243"/>
    </row>
    <row r="180" spans="2:54" ht="9.65" customHeight="1">
      <c r="B180" s="521"/>
      <c r="C180" s="521"/>
      <c r="D180" s="521"/>
      <c r="E180" s="521"/>
      <c r="F180" s="521"/>
      <c r="G180" s="521"/>
      <c r="H180" s="521"/>
      <c r="I180" s="521"/>
      <c r="J180" s="521"/>
      <c r="K180" s="521"/>
      <c r="L180" s="521"/>
      <c r="M180" s="521"/>
      <c r="N180" s="521"/>
      <c r="O180" s="521"/>
      <c r="P180" s="521"/>
      <c r="Q180" s="521"/>
      <c r="R180" s="521"/>
      <c r="S180" s="521"/>
      <c r="T180" s="521"/>
      <c r="U180" s="521"/>
      <c r="V180" s="521"/>
      <c r="W180" s="521"/>
      <c r="X180" s="521"/>
      <c r="Y180" s="521"/>
      <c r="Z180" s="521"/>
      <c r="AA180" s="521"/>
      <c r="AB180" s="521"/>
      <c r="AC180" s="521"/>
      <c r="AD180" s="521"/>
      <c r="AE180" s="521"/>
      <c r="AF180" s="521"/>
      <c r="AG180" s="521"/>
      <c r="AH180" s="521"/>
      <c r="AI180" s="522"/>
      <c r="AJ180" s="382"/>
      <c r="AK180" s="382"/>
      <c r="AL180" s="382"/>
      <c r="AM180" s="382"/>
      <c r="AN180" s="382"/>
      <c r="AO180" s="382"/>
      <c r="AP180" s="382"/>
      <c r="AQ180" s="382"/>
      <c r="AR180" s="382"/>
      <c r="AS180" s="382"/>
      <c r="AT180" s="382"/>
      <c r="AU180" s="382"/>
      <c r="AV180" s="242"/>
      <c r="AW180" s="242"/>
      <c r="AX180" s="242"/>
      <c r="AY180" s="242"/>
      <c r="AZ180" s="242"/>
      <c r="BA180" s="242"/>
      <c r="BB180" s="243"/>
    </row>
    <row r="181" spans="2:54" ht="9.65" hidden="1" customHeight="1">
      <c r="B181" s="268" t="s">
        <v>369</v>
      </c>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70"/>
      <c r="AJ181" s="507" t="str">
        <f>IF(AJ171&lt;=165000,"OK","NG")</f>
        <v>NG</v>
      </c>
      <c r="AK181" s="507"/>
      <c r="AL181" s="507"/>
      <c r="AM181" s="507"/>
      <c r="AN181" s="507"/>
      <c r="AO181" s="507"/>
      <c r="AP181" s="507"/>
      <c r="AQ181" s="507"/>
      <c r="AR181" s="507"/>
      <c r="AS181" s="507"/>
      <c r="AT181" s="507"/>
      <c r="AU181" s="507"/>
      <c r="AV181" s="273"/>
      <c r="AW181" s="273"/>
      <c r="AX181" s="273"/>
      <c r="AY181" s="273"/>
      <c r="AZ181" s="273"/>
      <c r="BA181" s="273"/>
      <c r="BB181" s="274"/>
    </row>
    <row r="182" spans="2:54" ht="9.65" hidden="1" customHeight="1">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70"/>
      <c r="AJ182" s="508"/>
      <c r="AK182" s="508"/>
      <c r="AL182" s="508"/>
      <c r="AM182" s="508"/>
      <c r="AN182" s="508"/>
      <c r="AO182" s="508"/>
      <c r="AP182" s="508"/>
      <c r="AQ182" s="508"/>
      <c r="AR182" s="508"/>
      <c r="AS182" s="508"/>
      <c r="AT182" s="508"/>
      <c r="AU182" s="508"/>
      <c r="AV182" s="240"/>
      <c r="AW182" s="240"/>
      <c r="AX182" s="240"/>
      <c r="AY182" s="240"/>
      <c r="AZ182" s="240"/>
      <c r="BA182" s="240"/>
      <c r="BB182" s="241"/>
    </row>
    <row r="183" spans="2:54" ht="9.65" customHeight="1">
      <c r="B183" s="268" t="s">
        <v>373</v>
      </c>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70"/>
      <c r="AJ183" s="271" t="str">
        <f>IF(ISNUMBER(AJ171),IF(AJ171&gt;165000,165000*AJ169,0),"error")</f>
        <v>error</v>
      </c>
      <c r="AK183" s="271"/>
      <c r="AL183" s="271"/>
      <c r="AM183" s="271"/>
      <c r="AN183" s="271"/>
      <c r="AO183" s="271"/>
      <c r="AP183" s="271"/>
      <c r="AQ183" s="271"/>
      <c r="AR183" s="271"/>
      <c r="AS183" s="271"/>
      <c r="AT183" s="271"/>
      <c r="AU183" s="271"/>
      <c r="AV183" s="273" t="s">
        <v>33</v>
      </c>
      <c r="AW183" s="273"/>
      <c r="AX183" s="273"/>
      <c r="AY183" s="273"/>
      <c r="AZ183" s="273"/>
      <c r="BA183" s="273"/>
      <c r="BB183" s="274"/>
    </row>
    <row r="184" spans="2:54" ht="9.65" customHeight="1">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70"/>
      <c r="AJ184" s="272"/>
      <c r="AK184" s="272"/>
      <c r="AL184" s="272"/>
      <c r="AM184" s="272"/>
      <c r="AN184" s="272"/>
      <c r="AO184" s="272"/>
      <c r="AP184" s="272"/>
      <c r="AQ184" s="272"/>
      <c r="AR184" s="272"/>
      <c r="AS184" s="272"/>
      <c r="AT184" s="272"/>
      <c r="AU184" s="272"/>
      <c r="AV184" s="240"/>
      <c r="AW184" s="240"/>
      <c r="AX184" s="240"/>
      <c r="AY184" s="240"/>
      <c r="AZ184" s="240"/>
      <c r="BA184" s="240"/>
      <c r="BB184" s="241"/>
    </row>
    <row r="185" spans="2:54" ht="9.65" customHeight="1">
      <c r="B185" s="269" t="s">
        <v>351</v>
      </c>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70"/>
      <c r="AJ185" s="382" t="e">
        <f>IF(AJ181="OK",AJ177-AJ179,AJ177-AJ183)</f>
        <v>#VALUE!</v>
      </c>
      <c r="AK185" s="382"/>
      <c r="AL185" s="382"/>
      <c r="AM185" s="382"/>
      <c r="AN185" s="382"/>
      <c r="AO185" s="382"/>
      <c r="AP185" s="382"/>
      <c r="AQ185" s="382"/>
      <c r="AR185" s="382"/>
      <c r="AS185" s="382"/>
      <c r="AT185" s="382"/>
      <c r="AU185" s="382"/>
      <c r="AV185" s="242" t="s">
        <v>50</v>
      </c>
      <c r="AW185" s="242"/>
      <c r="AX185" s="242"/>
      <c r="AY185" s="242"/>
      <c r="AZ185" s="242"/>
      <c r="BA185" s="242"/>
      <c r="BB185" s="243"/>
    </row>
    <row r="186" spans="2:54" ht="9.65" customHeight="1">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70"/>
      <c r="AJ186" s="382"/>
      <c r="AK186" s="382"/>
      <c r="AL186" s="382"/>
      <c r="AM186" s="382"/>
      <c r="AN186" s="382"/>
      <c r="AO186" s="382"/>
      <c r="AP186" s="382"/>
      <c r="AQ186" s="382"/>
      <c r="AR186" s="382"/>
      <c r="AS186" s="382"/>
      <c r="AT186" s="382"/>
      <c r="AU186" s="382"/>
      <c r="AV186" s="242"/>
      <c r="AW186" s="242"/>
      <c r="AX186" s="242"/>
      <c r="AY186" s="242"/>
      <c r="AZ186" s="242"/>
      <c r="BA186" s="242"/>
      <c r="BB186" s="243"/>
    </row>
    <row r="187" spans="2:54" ht="9.65" customHeight="1">
      <c r="B187" s="269" t="s">
        <v>349</v>
      </c>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70"/>
      <c r="AJ187" s="505"/>
      <c r="AK187" s="505"/>
      <c r="AL187" s="505"/>
      <c r="AM187" s="505"/>
      <c r="AN187" s="505"/>
      <c r="AO187" s="505"/>
      <c r="AP187" s="505"/>
      <c r="AQ187" s="505"/>
      <c r="AR187" s="505"/>
      <c r="AS187" s="505"/>
      <c r="AT187" s="505"/>
      <c r="AU187" s="505"/>
      <c r="AV187" s="242" t="s">
        <v>51</v>
      </c>
      <c r="AW187" s="242"/>
      <c r="AX187" s="242"/>
      <c r="AY187" s="242"/>
      <c r="AZ187" s="242"/>
      <c r="BA187" s="242"/>
      <c r="BB187" s="243"/>
    </row>
    <row r="188" spans="2:54" ht="9.65" customHeight="1">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70"/>
      <c r="AJ188" s="505"/>
      <c r="AK188" s="505"/>
      <c r="AL188" s="505"/>
      <c r="AM188" s="505"/>
      <c r="AN188" s="505"/>
      <c r="AO188" s="505"/>
      <c r="AP188" s="505"/>
      <c r="AQ188" s="505"/>
      <c r="AR188" s="505"/>
      <c r="AS188" s="505"/>
      <c r="AT188" s="505"/>
      <c r="AU188" s="505"/>
      <c r="AV188" s="242"/>
      <c r="AW188" s="242"/>
      <c r="AX188" s="242"/>
      <c r="AY188" s="242"/>
      <c r="AZ188" s="242"/>
      <c r="BA188" s="242"/>
      <c r="BB188" s="243"/>
    </row>
    <row r="189" spans="2:54" ht="9.65" customHeight="1">
      <c r="B189" s="269" t="s">
        <v>350</v>
      </c>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70"/>
      <c r="AJ189" s="505"/>
      <c r="AK189" s="505"/>
      <c r="AL189" s="505"/>
      <c r="AM189" s="505"/>
      <c r="AN189" s="505"/>
      <c r="AO189" s="505"/>
      <c r="AP189" s="505"/>
      <c r="AQ189" s="505"/>
      <c r="AR189" s="505"/>
      <c r="AS189" s="505"/>
      <c r="AT189" s="505"/>
      <c r="AU189" s="505"/>
      <c r="AV189" s="242" t="s">
        <v>50</v>
      </c>
      <c r="AW189" s="242"/>
      <c r="AX189" s="242"/>
      <c r="AY189" s="242"/>
      <c r="AZ189" s="242"/>
      <c r="BA189" s="242"/>
      <c r="BB189" s="243"/>
    </row>
    <row r="190" spans="2:54" ht="9.65" customHeight="1">
      <c r="B190" s="503"/>
      <c r="C190" s="503"/>
      <c r="D190" s="503"/>
      <c r="E190" s="503"/>
      <c r="F190" s="503"/>
      <c r="G190" s="503"/>
      <c r="H190" s="503"/>
      <c r="I190" s="503"/>
      <c r="J190" s="503"/>
      <c r="K190" s="503"/>
      <c r="L190" s="503"/>
      <c r="M190" s="503"/>
      <c r="N190" s="503"/>
      <c r="O190" s="503"/>
      <c r="P190" s="503"/>
      <c r="Q190" s="503"/>
      <c r="R190" s="503"/>
      <c r="S190" s="503"/>
      <c r="T190" s="503"/>
      <c r="U190" s="503"/>
      <c r="V190" s="503"/>
      <c r="W190" s="503"/>
      <c r="X190" s="503"/>
      <c r="Y190" s="503"/>
      <c r="Z190" s="503"/>
      <c r="AA190" s="503"/>
      <c r="AB190" s="503"/>
      <c r="AC190" s="503"/>
      <c r="AD190" s="503"/>
      <c r="AE190" s="503"/>
      <c r="AF190" s="503"/>
      <c r="AG190" s="503"/>
      <c r="AH190" s="503"/>
      <c r="AI190" s="504"/>
      <c r="AJ190" s="506"/>
      <c r="AK190" s="506"/>
      <c r="AL190" s="506"/>
      <c r="AM190" s="506"/>
      <c r="AN190" s="506"/>
      <c r="AO190" s="506"/>
      <c r="AP190" s="506"/>
      <c r="AQ190" s="506"/>
      <c r="AR190" s="506"/>
      <c r="AS190" s="506"/>
      <c r="AT190" s="506"/>
      <c r="AU190" s="506"/>
      <c r="AV190" s="258"/>
      <c r="AW190" s="258"/>
      <c r="AX190" s="258"/>
      <c r="AY190" s="258"/>
      <c r="AZ190" s="258"/>
      <c r="BA190" s="258"/>
      <c r="BB190" s="259"/>
    </row>
    <row r="192" spans="2:54" ht="9.65" customHeight="1">
      <c r="B192" s="520" t="s">
        <v>418</v>
      </c>
      <c r="C192" s="520"/>
      <c r="D192" s="520"/>
      <c r="E192" s="520"/>
      <c r="F192" s="520"/>
      <c r="G192" s="520"/>
      <c r="H192" s="520"/>
      <c r="I192" s="520"/>
      <c r="J192" s="520"/>
      <c r="K192" s="520"/>
      <c r="L192" s="520"/>
      <c r="M192" s="520"/>
      <c r="N192" s="520"/>
      <c r="O192" s="520"/>
      <c r="P192" s="520"/>
      <c r="Q192" s="520"/>
      <c r="R192" s="520"/>
      <c r="S192" s="520"/>
      <c r="T192" s="520"/>
      <c r="U192" s="520"/>
      <c r="V192" s="520"/>
      <c r="W192" s="520"/>
      <c r="X192" s="520"/>
      <c r="Y192" s="520"/>
      <c r="Z192" s="520"/>
      <c r="AA192" s="520"/>
      <c r="AB192" s="520"/>
      <c r="AC192" s="520"/>
      <c r="AD192" s="520"/>
      <c r="AE192" s="520"/>
      <c r="AF192" s="520"/>
      <c r="AG192" s="520"/>
      <c r="AH192" s="520"/>
      <c r="AI192" s="520"/>
      <c r="AJ192" s="520"/>
      <c r="AK192" s="520"/>
      <c r="AL192" s="520"/>
      <c r="AM192" s="520"/>
      <c r="AN192" s="520"/>
      <c r="AO192" s="520"/>
      <c r="AP192" s="520"/>
      <c r="AQ192" s="520"/>
      <c r="AR192" s="520"/>
      <c r="AS192" s="520"/>
      <c r="AT192" s="520"/>
      <c r="AU192" s="520"/>
      <c r="AV192" s="520"/>
      <c r="AW192" s="520"/>
      <c r="AX192" s="520"/>
      <c r="AY192" s="520"/>
      <c r="AZ192" s="520"/>
      <c r="BA192" s="520"/>
      <c r="BB192" s="520"/>
    </row>
    <row r="193" spans="2:54" ht="9.65"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row>
    <row r="195" spans="2:54" ht="9.65" customHeight="1">
      <c r="B195" s="297" t="s">
        <v>273</v>
      </c>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7"/>
      <c r="AA195" s="297"/>
      <c r="AB195" s="297"/>
      <c r="AC195" s="297"/>
      <c r="AD195" s="297"/>
      <c r="AE195" s="297"/>
      <c r="AF195" s="297"/>
      <c r="AG195" s="297"/>
      <c r="AH195" s="297"/>
      <c r="AI195" s="297"/>
      <c r="AJ195" s="297"/>
      <c r="AK195" s="297"/>
      <c r="AL195" s="297"/>
      <c r="AM195" s="297"/>
      <c r="AN195" s="297"/>
      <c r="AO195" s="297"/>
      <c r="AP195" s="297"/>
      <c r="AQ195" s="297"/>
      <c r="AR195" s="297"/>
      <c r="AS195" s="297"/>
      <c r="AT195" s="297"/>
      <c r="AU195" s="297"/>
      <c r="AV195" s="297"/>
      <c r="AW195" s="297"/>
      <c r="AX195" s="297"/>
      <c r="AY195" s="297"/>
      <c r="AZ195" s="297"/>
      <c r="BA195" s="297"/>
      <c r="BB195" s="297"/>
    </row>
    <row r="196" spans="2:54" ht="9.65" customHeight="1">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row>
    <row r="197" spans="2:54" ht="11.5" customHeight="1">
      <c r="B197" s="265" t="s">
        <v>348</v>
      </c>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7"/>
    </row>
    <row r="198" spans="2:54" ht="9.65" customHeight="1">
      <c r="B198" s="517" t="s">
        <v>102</v>
      </c>
      <c r="C198" s="518"/>
      <c r="D198" s="518"/>
      <c r="E198" s="518"/>
      <c r="F198" s="518"/>
      <c r="G198" s="518"/>
      <c r="H198" s="518"/>
      <c r="I198" s="518"/>
      <c r="J198" s="518"/>
      <c r="K198" s="518"/>
      <c r="L198" s="518"/>
      <c r="M198" s="518"/>
      <c r="N198" s="518"/>
      <c r="O198" s="518"/>
      <c r="P198" s="518"/>
      <c r="Q198" s="518"/>
      <c r="R198" s="518"/>
      <c r="S198" s="518"/>
      <c r="T198" s="518"/>
      <c r="U198" s="518"/>
      <c r="V198" s="518"/>
      <c r="W198" s="518"/>
      <c r="X198" s="518"/>
      <c r="Y198" s="518"/>
      <c r="Z198" s="518"/>
      <c r="AA198" s="518"/>
      <c r="AB198" s="518"/>
      <c r="AC198" s="518"/>
      <c r="AD198" s="518"/>
      <c r="AE198" s="518"/>
      <c r="AF198" s="518"/>
      <c r="AG198" s="518"/>
      <c r="AH198" s="518"/>
      <c r="AI198" s="518"/>
      <c r="AJ198" s="518"/>
      <c r="AK198" s="518"/>
      <c r="AL198" s="518"/>
      <c r="AM198" s="518"/>
      <c r="AN198" s="518"/>
      <c r="AO198" s="518"/>
      <c r="AP198" s="518"/>
      <c r="AQ198" s="518"/>
      <c r="AR198" s="518"/>
      <c r="AS198" s="518"/>
      <c r="AT198" s="518"/>
      <c r="AU198" s="518"/>
      <c r="AV198" s="518"/>
      <c r="AW198" s="518"/>
      <c r="AX198" s="518"/>
      <c r="AY198" s="518"/>
      <c r="AZ198" s="518"/>
      <c r="BA198" s="518"/>
      <c r="BB198" s="519"/>
    </row>
    <row r="199" spans="2:54" ht="66" customHeight="1">
      <c r="B199" s="237"/>
      <c r="C199" s="238"/>
      <c r="D199" s="238"/>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c r="AA199" s="238"/>
      <c r="AB199" s="238"/>
      <c r="AC199" s="238"/>
      <c r="AD199" s="238"/>
      <c r="AE199" s="238"/>
      <c r="AF199" s="238"/>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239"/>
    </row>
    <row r="201" spans="2:54" ht="9" customHeight="1">
      <c r="B201" s="297" t="s">
        <v>202</v>
      </c>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7"/>
      <c r="Y201" s="297"/>
      <c r="Z201" s="297"/>
      <c r="AA201" s="297"/>
      <c r="AB201" s="297"/>
      <c r="AC201" s="297"/>
      <c r="AD201" s="297"/>
      <c r="AE201" s="297"/>
      <c r="AF201" s="297"/>
      <c r="AG201" s="297"/>
      <c r="AH201" s="297"/>
      <c r="AI201" s="297"/>
      <c r="AJ201" s="297"/>
      <c r="AK201" s="297"/>
      <c r="AL201" s="297"/>
      <c r="AM201" s="297"/>
      <c r="AN201" s="297"/>
      <c r="AO201" s="297"/>
      <c r="AP201" s="297"/>
      <c r="AQ201" s="297"/>
      <c r="AR201" s="297"/>
      <c r="AS201" s="297"/>
      <c r="AT201" s="297"/>
      <c r="AU201" s="297"/>
      <c r="AV201" s="297"/>
      <c r="AW201" s="297"/>
      <c r="AX201" s="297"/>
      <c r="AY201" s="297"/>
      <c r="AZ201" s="297"/>
      <c r="BA201" s="297"/>
      <c r="BB201" s="297"/>
    </row>
    <row r="202" spans="2:54" ht="9" customHeight="1">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row>
    <row r="203" spans="2:54" ht="18.649999999999999" customHeight="1">
      <c r="B203" s="237"/>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38"/>
      <c r="AJ203" s="238"/>
      <c r="AK203" s="238"/>
      <c r="AL203" s="238"/>
      <c r="AM203" s="238"/>
      <c r="AN203" s="238"/>
      <c r="AO203" s="238"/>
      <c r="AP203" s="238"/>
      <c r="AQ203" s="238"/>
      <c r="AR203" s="238"/>
      <c r="AS203" s="238"/>
      <c r="AT203" s="238"/>
      <c r="AU203" s="238"/>
      <c r="AV203" s="238"/>
      <c r="AW203" s="238"/>
      <c r="AX203" s="238"/>
      <c r="AY203" s="238"/>
      <c r="AZ203" s="238"/>
      <c r="BA203" s="238"/>
      <c r="BB203" s="239"/>
    </row>
    <row r="204" spans="2:54" ht="9.65" customHeight="1">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row>
    <row r="205" spans="2:54" ht="9" customHeight="1">
      <c r="B205" s="297" t="s">
        <v>94</v>
      </c>
      <c r="C205" s="297"/>
      <c r="D205" s="297"/>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c r="AA205" s="297"/>
      <c r="AB205" s="297"/>
      <c r="AC205" s="297"/>
      <c r="AD205" s="297"/>
      <c r="AE205" s="297"/>
      <c r="AF205" s="297"/>
      <c r="AG205" s="297"/>
      <c r="AH205" s="297"/>
      <c r="AI205" s="297"/>
      <c r="AJ205" s="297"/>
      <c r="AK205" s="297"/>
      <c r="AL205" s="297"/>
      <c r="AM205" s="297"/>
      <c r="AN205" s="297"/>
      <c r="AO205" s="297"/>
      <c r="AP205" s="297"/>
      <c r="AQ205" s="297"/>
      <c r="AR205" s="297"/>
      <c r="AS205" s="297"/>
      <c r="AT205" s="297"/>
      <c r="AU205" s="297"/>
      <c r="AV205" s="297"/>
      <c r="AW205" s="297"/>
      <c r="AX205" s="297"/>
      <c r="AY205" s="297"/>
      <c r="AZ205" s="297"/>
      <c r="BA205" s="297"/>
      <c r="BB205" s="297"/>
    </row>
    <row r="206" spans="2:54" ht="9" customHeight="1">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c r="AS206" s="298"/>
      <c r="AT206" s="298"/>
      <c r="AU206" s="298"/>
      <c r="AV206" s="298"/>
      <c r="AW206" s="298"/>
      <c r="AX206" s="298"/>
      <c r="AY206" s="298"/>
      <c r="AZ206" s="298"/>
      <c r="BA206" s="298"/>
      <c r="BB206" s="298"/>
    </row>
    <row r="207" spans="2:54" ht="12.65" customHeight="1">
      <c r="B207" s="436" t="s">
        <v>271</v>
      </c>
      <c r="C207" s="437"/>
      <c r="D207" s="437"/>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37"/>
      <c r="AL207" s="437"/>
      <c r="AM207" s="437"/>
      <c r="AN207" s="437"/>
      <c r="AO207" s="437"/>
      <c r="AP207" s="437"/>
      <c r="AQ207" s="437"/>
      <c r="AR207" s="437"/>
      <c r="AS207" s="437"/>
      <c r="AT207" s="437"/>
      <c r="AU207" s="437"/>
      <c r="AV207" s="437"/>
      <c r="AW207" s="437"/>
      <c r="AX207" s="437"/>
      <c r="AY207" s="437"/>
      <c r="AZ207" s="437"/>
      <c r="BA207" s="437"/>
      <c r="BB207" s="438"/>
    </row>
    <row r="208" spans="2:54" ht="48" customHeight="1">
      <c r="B208" s="301" t="s">
        <v>272</v>
      </c>
      <c r="C208" s="302"/>
      <c r="D208" s="302"/>
      <c r="E208" s="302"/>
      <c r="F208" s="302"/>
      <c r="G208" s="302"/>
      <c r="H208" s="302"/>
      <c r="I208" s="302"/>
      <c r="J208" s="302"/>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3"/>
      <c r="AN208" s="443"/>
      <c r="AO208" s="443"/>
      <c r="AP208" s="443"/>
      <c r="AQ208" s="443"/>
      <c r="AR208" s="443"/>
      <c r="AS208" s="443"/>
      <c r="AT208" s="443"/>
      <c r="AU208" s="443"/>
      <c r="AV208" s="443"/>
      <c r="AW208" s="443"/>
      <c r="AX208" s="443"/>
      <c r="AY208" s="443"/>
      <c r="AZ208" s="443"/>
      <c r="BA208" s="443"/>
      <c r="BB208" s="444"/>
    </row>
    <row r="209" spans="2:54" ht="48.65" customHeight="1">
      <c r="B209" s="439" t="s">
        <v>274</v>
      </c>
      <c r="C209" s="440"/>
      <c r="D209" s="440"/>
      <c r="E209" s="440"/>
      <c r="F209" s="440"/>
      <c r="G209" s="440"/>
      <c r="H209" s="440"/>
      <c r="I209" s="440"/>
      <c r="J209" s="440"/>
      <c r="K209" s="445"/>
      <c r="L209" s="445"/>
      <c r="M209" s="445"/>
      <c r="N209" s="445"/>
      <c r="O209" s="445"/>
      <c r="P209" s="445"/>
      <c r="Q209" s="445"/>
      <c r="R209" s="445"/>
      <c r="S209" s="445"/>
      <c r="T209" s="445"/>
      <c r="U209" s="445"/>
      <c r="V209" s="445"/>
      <c r="W209" s="445"/>
      <c r="X209" s="445"/>
      <c r="Y209" s="445"/>
      <c r="Z209" s="445"/>
      <c r="AA209" s="445"/>
      <c r="AB209" s="445"/>
      <c r="AC209" s="445"/>
      <c r="AD209" s="445"/>
      <c r="AE209" s="445"/>
      <c r="AF209" s="445"/>
      <c r="AG209" s="445"/>
      <c r="AH209" s="445"/>
      <c r="AI209" s="445"/>
      <c r="AJ209" s="445"/>
      <c r="AK209" s="445"/>
      <c r="AL209" s="445"/>
      <c r="AM209" s="445"/>
      <c r="AN209" s="445"/>
      <c r="AO209" s="445"/>
      <c r="AP209" s="445"/>
      <c r="AQ209" s="445"/>
      <c r="AR209" s="445"/>
      <c r="AS209" s="445"/>
      <c r="AT209" s="445"/>
      <c r="AU209" s="445"/>
      <c r="AV209" s="445"/>
      <c r="AW209" s="445"/>
      <c r="AX209" s="445"/>
      <c r="AY209" s="445"/>
      <c r="AZ209" s="445"/>
      <c r="BA209" s="445"/>
      <c r="BB209" s="446"/>
    </row>
    <row r="210" spans="2:54" ht="48.65" customHeight="1">
      <c r="B210" s="441" t="s">
        <v>277</v>
      </c>
      <c r="C210" s="442"/>
      <c r="D210" s="442"/>
      <c r="E210" s="442"/>
      <c r="F210" s="442"/>
      <c r="G210" s="442"/>
      <c r="H210" s="442"/>
      <c r="I210" s="442"/>
      <c r="J210" s="442"/>
      <c r="K210" s="447"/>
      <c r="L210" s="447"/>
      <c r="M210" s="447"/>
      <c r="N210" s="447"/>
      <c r="O210" s="447"/>
      <c r="P210" s="447"/>
      <c r="Q210" s="447"/>
      <c r="R210" s="447"/>
      <c r="S210" s="447"/>
      <c r="T210" s="447"/>
      <c r="U210" s="447"/>
      <c r="V210" s="447"/>
      <c r="W210" s="447"/>
      <c r="X210" s="447"/>
      <c r="Y210" s="447"/>
      <c r="Z210" s="447"/>
      <c r="AA210" s="447"/>
      <c r="AB210" s="447"/>
      <c r="AC210" s="447"/>
      <c r="AD210" s="447"/>
      <c r="AE210" s="447"/>
      <c r="AF210" s="447"/>
      <c r="AG210" s="447"/>
      <c r="AH210" s="447"/>
      <c r="AI210" s="447"/>
      <c r="AJ210" s="447"/>
      <c r="AK210" s="447"/>
      <c r="AL210" s="447"/>
      <c r="AM210" s="447"/>
      <c r="AN210" s="447"/>
      <c r="AO210" s="447"/>
      <c r="AP210" s="447"/>
      <c r="AQ210" s="447"/>
      <c r="AR210" s="447"/>
      <c r="AS210" s="447"/>
      <c r="AT210" s="447"/>
      <c r="AU210" s="447"/>
      <c r="AV210" s="447"/>
      <c r="AW210" s="447"/>
      <c r="AX210" s="447"/>
      <c r="AY210" s="447"/>
      <c r="AZ210" s="447"/>
      <c r="BA210" s="447"/>
      <c r="BB210" s="448"/>
    </row>
    <row r="211" spans="2:54" ht="12" customHeight="1">
      <c r="B211" s="456" t="s">
        <v>276</v>
      </c>
      <c r="C211" s="457"/>
      <c r="D211" s="457"/>
      <c r="E211" s="457"/>
      <c r="F211" s="457"/>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57"/>
      <c r="AC211" s="457"/>
      <c r="AD211" s="457"/>
      <c r="AE211" s="457"/>
      <c r="AF211" s="457"/>
      <c r="AG211" s="457"/>
      <c r="AH211" s="457"/>
      <c r="AI211" s="457"/>
      <c r="AJ211" s="457"/>
      <c r="AK211" s="457"/>
      <c r="AL211" s="457"/>
      <c r="AM211" s="457"/>
      <c r="AN211" s="457"/>
      <c r="AO211" s="457"/>
      <c r="AP211" s="457"/>
      <c r="AQ211" s="457"/>
      <c r="AR211" s="457"/>
      <c r="AS211" s="457"/>
      <c r="AT211" s="457"/>
      <c r="AU211" s="457"/>
      <c r="AV211" s="457"/>
      <c r="AW211" s="457"/>
      <c r="AX211" s="457"/>
      <c r="AY211" s="457"/>
      <c r="AZ211" s="457"/>
      <c r="BA211" s="457"/>
      <c r="BB211" s="458"/>
    </row>
    <row r="212" spans="2:54" ht="50.5" customHeight="1">
      <c r="B212" s="461" t="s">
        <v>269</v>
      </c>
      <c r="C212" s="462"/>
      <c r="D212" s="462"/>
      <c r="E212" s="462"/>
      <c r="F212" s="462"/>
      <c r="G212" s="462"/>
      <c r="H212" s="462"/>
      <c r="I212" s="462"/>
      <c r="J212" s="462"/>
      <c r="K212" s="455"/>
      <c r="L212" s="455"/>
      <c r="M212" s="455"/>
      <c r="N212" s="299" t="s">
        <v>347</v>
      </c>
      <c r="O212" s="299"/>
      <c r="P212" s="299"/>
      <c r="Q212" s="299"/>
      <c r="R212" s="299"/>
      <c r="S212" s="299"/>
      <c r="T212" s="299"/>
      <c r="U212" s="299"/>
      <c r="V212" s="299"/>
      <c r="W212" s="299"/>
      <c r="X212" s="299"/>
      <c r="Y212" s="299"/>
      <c r="Z212" s="299"/>
      <c r="AA212" s="299"/>
      <c r="AB212" s="299"/>
      <c r="AC212" s="299"/>
      <c r="AD212" s="299"/>
      <c r="AE212" s="299"/>
      <c r="AF212" s="299"/>
      <c r="AG212" s="299"/>
      <c r="AH212" s="299"/>
      <c r="AI212" s="299"/>
      <c r="AJ212" s="299"/>
      <c r="AK212" s="299"/>
      <c r="AL212" s="299"/>
      <c r="AM212" s="299"/>
      <c r="AN212" s="299"/>
      <c r="AO212" s="299"/>
      <c r="AP212" s="299"/>
      <c r="AQ212" s="299"/>
      <c r="AR212" s="299"/>
      <c r="AS212" s="299"/>
      <c r="AT212" s="299"/>
      <c r="AU212" s="299"/>
      <c r="AV212" s="299"/>
      <c r="AW212" s="299"/>
      <c r="AX212" s="299"/>
      <c r="AY212" s="299"/>
      <c r="AZ212" s="299"/>
      <c r="BA212" s="299"/>
      <c r="BB212" s="300"/>
    </row>
    <row r="213" spans="2:54" ht="33" customHeight="1">
      <c r="B213" s="453" t="s">
        <v>310</v>
      </c>
      <c r="C213" s="454"/>
      <c r="D213" s="454"/>
      <c r="E213" s="454"/>
      <c r="F213" s="454"/>
      <c r="G213" s="454"/>
      <c r="H213" s="454"/>
      <c r="I213" s="454"/>
      <c r="J213" s="454"/>
      <c r="K213" s="455"/>
      <c r="L213" s="455"/>
      <c r="M213" s="455"/>
      <c r="N213" s="450" t="s">
        <v>364</v>
      </c>
      <c r="O213" s="451"/>
      <c r="P213" s="451"/>
      <c r="Q213" s="451"/>
      <c r="R213" s="451"/>
      <c r="S213" s="451"/>
      <c r="T213" s="451"/>
      <c r="U213" s="451"/>
      <c r="V213" s="451"/>
      <c r="W213" s="451"/>
      <c r="X213" s="451"/>
      <c r="Y213" s="451"/>
      <c r="Z213" s="451"/>
      <c r="AA213" s="451"/>
      <c r="AB213" s="451"/>
      <c r="AC213" s="451"/>
      <c r="AD213" s="451"/>
      <c r="AE213" s="451"/>
      <c r="AF213" s="451"/>
      <c r="AG213" s="451"/>
      <c r="AH213" s="451"/>
      <c r="AI213" s="451"/>
      <c r="AJ213" s="451"/>
      <c r="AK213" s="451"/>
      <c r="AL213" s="451"/>
      <c r="AM213" s="451"/>
      <c r="AN213" s="451"/>
      <c r="AO213" s="451"/>
      <c r="AP213" s="451"/>
      <c r="AQ213" s="451"/>
      <c r="AR213" s="451"/>
      <c r="AS213" s="451"/>
      <c r="AT213" s="451"/>
      <c r="AU213" s="451"/>
      <c r="AV213" s="451"/>
      <c r="AW213" s="451"/>
      <c r="AX213" s="451"/>
      <c r="AY213" s="451"/>
      <c r="AZ213" s="451"/>
      <c r="BA213" s="451"/>
      <c r="BB213" s="452"/>
    </row>
    <row r="214" spans="2:54" ht="31.4" customHeight="1">
      <c r="B214" s="439" t="s">
        <v>270</v>
      </c>
      <c r="C214" s="440"/>
      <c r="D214" s="440"/>
      <c r="E214" s="440"/>
      <c r="F214" s="440"/>
      <c r="G214" s="440"/>
      <c r="H214" s="440"/>
      <c r="I214" s="440"/>
      <c r="J214" s="440"/>
      <c r="K214" s="449"/>
      <c r="L214" s="449"/>
      <c r="M214" s="449"/>
      <c r="N214" s="459" t="s">
        <v>346</v>
      </c>
      <c r="O214" s="459"/>
      <c r="P214" s="459"/>
      <c r="Q214" s="459"/>
      <c r="R214" s="459"/>
      <c r="S214" s="459"/>
      <c r="T214" s="459"/>
      <c r="U214" s="459"/>
      <c r="V214" s="459"/>
      <c r="W214" s="459"/>
      <c r="X214" s="459"/>
      <c r="Y214" s="459"/>
      <c r="Z214" s="459"/>
      <c r="AA214" s="459"/>
      <c r="AB214" s="459"/>
      <c r="AC214" s="459"/>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59"/>
      <c r="AY214" s="459"/>
      <c r="AZ214" s="459"/>
      <c r="BA214" s="459"/>
      <c r="BB214" s="460"/>
    </row>
    <row r="215" spans="2:54" ht="28.75" customHeight="1">
      <c r="B215" s="439" t="s">
        <v>275</v>
      </c>
      <c r="C215" s="440"/>
      <c r="D215" s="440"/>
      <c r="E215" s="440"/>
      <c r="F215" s="440"/>
      <c r="G215" s="440"/>
      <c r="H215" s="440"/>
      <c r="I215" s="440"/>
      <c r="J215" s="440"/>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5"/>
      <c r="AY215" s="445"/>
      <c r="AZ215" s="445"/>
      <c r="BA215" s="445"/>
      <c r="BB215" s="446"/>
    </row>
    <row r="216" spans="2:54" ht="55.75" customHeight="1">
      <c r="B216" s="387" t="s">
        <v>278</v>
      </c>
      <c r="C216" s="388"/>
      <c r="D216" s="388"/>
      <c r="E216" s="388"/>
      <c r="F216" s="388"/>
      <c r="G216" s="388"/>
      <c r="H216" s="388"/>
      <c r="I216" s="388"/>
      <c r="J216" s="388"/>
      <c r="K216" s="389"/>
      <c r="L216" s="389"/>
      <c r="M216" s="389"/>
      <c r="N216" s="389"/>
      <c r="O216" s="389"/>
      <c r="P216" s="389"/>
      <c r="Q216" s="389"/>
      <c r="R216" s="389"/>
      <c r="S216" s="389"/>
      <c r="T216" s="389"/>
      <c r="U216" s="389"/>
      <c r="V216" s="389"/>
      <c r="W216" s="389"/>
      <c r="X216" s="389"/>
      <c r="Y216" s="389"/>
      <c r="Z216" s="389"/>
      <c r="AA216" s="389"/>
      <c r="AB216" s="389"/>
      <c r="AC216" s="389"/>
      <c r="AD216" s="389"/>
      <c r="AE216" s="389"/>
      <c r="AF216" s="389"/>
      <c r="AG216" s="389"/>
      <c r="AH216" s="389"/>
      <c r="AI216" s="389"/>
      <c r="AJ216" s="389"/>
      <c r="AK216" s="389"/>
      <c r="AL216" s="389"/>
      <c r="AM216" s="389"/>
      <c r="AN216" s="389"/>
      <c r="AO216" s="389"/>
      <c r="AP216" s="389"/>
      <c r="AQ216" s="389"/>
      <c r="AR216" s="389"/>
      <c r="AS216" s="389"/>
      <c r="AT216" s="389"/>
      <c r="AU216" s="389"/>
      <c r="AV216" s="389"/>
      <c r="AW216" s="389"/>
      <c r="AX216" s="389"/>
      <c r="AY216" s="389"/>
      <c r="AZ216" s="389"/>
      <c r="BA216" s="389"/>
      <c r="BB216" s="390"/>
    </row>
    <row r="217" spans="2:54" ht="9.65" customHeight="1">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row>
    <row r="218" spans="2:54" ht="9" customHeight="1">
      <c r="B218" s="297" t="s">
        <v>203</v>
      </c>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c r="AA218" s="297"/>
      <c r="AB218" s="297"/>
      <c r="AC218" s="297"/>
      <c r="AD218" s="297"/>
      <c r="AE218" s="297"/>
      <c r="AF218" s="297"/>
      <c r="AG218" s="297"/>
      <c r="AH218" s="297"/>
      <c r="AI218" s="297"/>
      <c r="AJ218" s="297"/>
      <c r="AK218" s="297"/>
      <c r="AL218" s="297"/>
      <c r="AM218" s="297"/>
      <c r="AN218" s="297"/>
      <c r="AO218" s="297"/>
      <c r="AP218" s="297"/>
      <c r="AQ218" s="297"/>
      <c r="AR218" s="297"/>
      <c r="AS218" s="297"/>
      <c r="AT218" s="297"/>
      <c r="AU218" s="297"/>
      <c r="AV218" s="297"/>
      <c r="AW218" s="297"/>
      <c r="AX218" s="297"/>
      <c r="AY218" s="297"/>
      <c r="AZ218" s="297"/>
      <c r="BA218" s="297"/>
      <c r="BB218" s="297"/>
    </row>
    <row r="219" spans="2:54" ht="9" customHeight="1">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c r="AS219" s="298"/>
      <c r="AT219" s="298"/>
      <c r="AU219" s="298"/>
      <c r="AV219" s="298"/>
      <c r="AW219" s="298"/>
      <c r="AX219" s="298"/>
      <c r="AY219" s="298"/>
      <c r="AZ219" s="298"/>
      <c r="BA219" s="298"/>
      <c r="BB219" s="298"/>
    </row>
    <row r="220" spans="2:54" ht="27" customHeight="1">
      <c r="B220" s="237"/>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c r="AA220" s="238"/>
      <c r="AB220" s="238"/>
      <c r="AC220" s="238"/>
      <c r="AD220" s="238"/>
      <c r="AE220" s="238"/>
      <c r="AF220" s="238"/>
      <c r="AG220" s="238"/>
      <c r="AH220" s="238"/>
      <c r="AI220" s="238"/>
      <c r="AJ220" s="238"/>
      <c r="AK220" s="238"/>
      <c r="AL220" s="238"/>
      <c r="AM220" s="238"/>
      <c r="AN220" s="238"/>
      <c r="AO220" s="238"/>
      <c r="AP220" s="238"/>
      <c r="AQ220" s="238"/>
      <c r="AR220" s="238"/>
      <c r="AS220" s="238"/>
      <c r="AT220" s="238"/>
      <c r="AU220" s="238"/>
      <c r="AV220" s="238"/>
      <c r="AW220" s="238"/>
      <c r="AX220" s="238"/>
      <c r="AY220" s="238"/>
      <c r="AZ220" s="238"/>
      <c r="BA220" s="238"/>
      <c r="BB220" s="239"/>
    </row>
    <row r="221" spans="2:54" ht="9.65" customHeight="1">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row>
    <row r="222" spans="2:54" ht="9" customHeight="1">
      <c r="B222" s="523" t="s">
        <v>116</v>
      </c>
      <c r="C222" s="524"/>
      <c r="D222" s="524"/>
      <c r="E222" s="524"/>
      <c r="F222" s="524"/>
      <c r="G222" s="524"/>
      <c r="H222" s="524"/>
      <c r="I222" s="524"/>
      <c r="J222" s="524"/>
      <c r="K222" s="524"/>
      <c r="L222" s="524"/>
      <c r="M222" s="524"/>
      <c r="N222" s="524"/>
      <c r="O222" s="524"/>
      <c r="P222" s="524"/>
      <c r="Q222" s="524"/>
      <c r="R222" s="524"/>
      <c r="S222" s="524"/>
      <c r="T222" s="524"/>
      <c r="U222" s="524"/>
      <c r="V222" s="524"/>
      <c r="W222" s="524"/>
      <c r="X222" s="524"/>
      <c r="Y222" s="524"/>
      <c r="Z222" s="524"/>
      <c r="AA222" s="524"/>
      <c r="AB222" s="524"/>
      <c r="AC222" s="524"/>
      <c r="AD222" s="524"/>
      <c r="AE222" s="524"/>
      <c r="AF222" s="524"/>
      <c r="AG222" s="524"/>
      <c r="AH222" s="524"/>
      <c r="AI222" s="524"/>
      <c r="AJ222" s="524"/>
      <c r="AK222" s="524"/>
      <c r="AL222" s="524"/>
      <c r="AM222" s="524"/>
      <c r="AN222" s="524"/>
      <c r="AO222" s="524"/>
      <c r="AP222" s="524"/>
      <c r="AQ222" s="524"/>
      <c r="AR222" s="524"/>
      <c r="AS222" s="524"/>
      <c r="AT222" s="524"/>
      <c r="AU222" s="524"/>
      <c r="AV222" s="524"/>
      <c r="AW222" s="524"/>
      <c r="AX222" s="524"/>
      <c r="AY222" s="524"/>
      <c r="AZ222" s="524"/>
      <c r="BA222" s="524"/>
      <c r="BB222" s="525"/>
    </row>
    <row r="223" spans="2:54" ht="9" customHeight="1">
      <c r="B223" s="526"/>
      <c r="C223" s="527"/>
      <c r="D223" s="527"/>
      <c r="E223" s="527"/>
      <c r="F223" s="527"/>
      <c r="G223" s="527"/>
      <c r="H223" s="527"/>
      <c r="I223" s="527"/>
      <c r="J223" s="527"/>
      <c r="K223" s="527"/>
      <c r="L223" s="527"/>
      <c r="M223" s="527"/>
      <c r="N223" s="527"/>
      <c r="O223" s="527"/>
      <c r="P223" s="527"/>
      <c r="Q223" s="527"/>
      <c r="R223" s="527"/>
      <c r="S223" s="527"/>
      <c r="T223" s="527"/>
      <c r="U223" s="527"/>
      <c r="V223" s="527"/>
      <c r="W223" s="527"/>
      <c r="X223" s="527"/>
      <c r="Y223" s="527"/>
      <c r="Z223" s="527"/>
      <c r="AA223" s="527"/>
      <c r="AB223" s="527"/>
      <c r="AC223" s="527"/>
      <c r="AD223" s="527"/>
      <c r="AE223" s="527"/>
      <c r="AF223" s="527"/>
      <c r="AG223" s="527"/>
      <c r="AH223" s="527"/>
      <c r="AI223" s="527"/>
      <c r="AJ223" s="527"/>
      <c r="AK223" s="527"/>
      <c r="AL223" s="527"/>
      <c r="AM223" s="527"/>
      <c r="AN223" s="527"/>
      <c r="AO223" s="527"/>
      <c r="AP223" s="527"/>
      <c r="AQ223" s="527"/>
      <c r="AR223" s="527"/>
      <c r="AS223" s="527"/>
      <c r="AT223" s="527"/>
      <c r="AU223" s="527"/>
      <c r="AV223" s="527"/>
      <c r="AW223" s="527"/>
      <c r="AX223" s="527"/>
      <c r="AY223" s="527"/>
      <c r="AZ223" s="527"/>
      <c r="BA223" s="527"/>
      <c r="BB223" s="528"/>
    </row>
    <row r="224" spans="2:54" ht="9.65" customHeight="1">
      <c r="B224" s="491" t="s">
        <v>180</v>
      </c>
      <c r="C224" s="492"/>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492"/>
      <c r="AD224" s="492"/>
      <c r="AE224" s="492"/>
      <c r="AF224" s="492"/>
      <c r="AG224" s="492"/>
      <c r="AH224" s="492"/>
      <c r="AI224" s="492"/>
      <c r="AJ224" s="492"/>
      <c r="AK224" s="492"/>
      <c r="AL224" s="492"/>
      <c r="AM224" s="492"/>
      <c r="AN224" s="492"/>
      <c r="AO224" s="492"/>
      <c r="AP224" s="492"/>
      <c r="AQ224" s="492"/>
      <c r="AR224" s="492"/>
      <c r="AS224" s="492"/>
      <c r="AT224" s="492"/>
      <c r="AU224" s="492"/>
      <c r="AV224" s="492"/>
      <c r="AW224" s="492"/>
      <c r="AX224" s="492"/>
      <c r="AY224" s="492"/>
      <c r="AZ224" s="492"/>
      <c r="BA224" s="492"/>
      <c r="BB224" s="493"/>
    </row>
    <row r="225" spans="2:54" ht="27" customHeight="1">
      <c r="B225" s="237"/>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9"/>
    </row>
    <row r="227" spans="2:54" ht="9" customHeight="1">
      <c r="B227" s="516" t="s">
        <v>93</v>
      </c>
      <c r="C227" s="297"/>
      <c r="D227" s="297"/>
      <c r="E227" s="297"/>
      <c r="F227" s="297"/>
      <c r="G227" s="297"/>
      <c r="H227" s="297"/>
      <c r="I227" s="297"/>
      <c r="J227" s="297"/>
      <c r="K227" s="297"/>
      <c r="L227" s="297"/>
      <c r="M227" s="297"/>
      <c r="N227" s="297"/>
      <c r="O227" s="297"/>
      <c r="P227" s="297"/>
      <c r="Q227" s="297"/>
      <c r="R227" s="297"/>
      <c r="S227" s="297"/>
      <c r="T227" s="297"/>
      <c r="U227" s="297"/>
      <c r="V227" s="297"/>
      <c r="W227" s="297"/>
      <c r="X227" s="297"/>
      <c r="Y227" s="297"/>
      <c r="Z227" s="297"/>
      <c r="AA227" s="297"/>
      <c r="AB227" s="297"/>
      <c r="AC227" s="297"/>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7"/>
      <c r="AY227" s="297"/>
      <c r="AZ227" s="297"/>
      <c r="BA227" s="297"/>
      <c r="BB227" s="297"/>
    </row>
    <row r="228" spans="2:54" ht="9" customHeight="1">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c r="AC228" s="298"/>
      <c r="AD228" s="298"/>
      <c r="AE228" s="298"/>
      <c r="AF228" s="298"/>
      <c r="AG228" s="298"/>
      <c r="AH228" s="298"/>
      <c r="AI228" s="298"/>
      <c r="AJ228" s="298"/>
      <c r="AK228" s="298"/>
      <c r="AL228" s="298"/>
      <c r="AM228" s="298"/>
      <c r="AN228" s="298"/>
      <c r="AO228" s="298"/>
      <c r="AP228" s="298"/>
      <c r="AQ228" s="298"/>
      <c r="AR228" s="298"/>
      <c r="AS228" s="298"/>
      <c r="AT228" s="298"/>
      <c r="AU228" s="298"/>
      <c r="AV228" s="298"/>
      <c r="AW228" s="298"/>
      <c r="AX228" s="298"/>
      <c r="AY228" s="298"/>
      <c r="AZ228" s="298"/>
      <c r="BA228" s="298"/>
      <c r="BB228" s="298"/>
    </row>
    <row r="229" spans="2:54" ht="8.5" customHeight="1">
      <c r="B229" s="513" t="s">
        <v>117</v>
      </c>
      <c r="C229" s="514"/>
      <c r="D229" s="514"/>
      <c r="E229" s="514"/>
      <c r="F229" s="514"/>
      <c r="G229" s="514"/>
      <c r="H229" s="514"/>
      <c r="I229" s="514"/>
      <c r="J229" s="514"/>
      <c r="K229" s="514"/>
      <c r="L229" s="514"/>
      <c r="M229" s="514"/>
      <c r="N229" s="514"/>
      <c r="O229" s="514"/>
      <c r="P229" s="514"/>
      <c r="Q229" s="514"/>
      <c r="R229" s="514"/>
      <c r="S229" s="514"/>
      <c r="T229" s="514"/>
      <c r="U229" s="514"/>
      <c r="V229" s="514"/>
      <c r="W229" s="514"/>
      <c r="X229" s="514"/>
      <c r="Y229" s="514"/>
      <c r="Z229" s="514"/>
      <c r="AA229" s="514"/>
      <c r="AB229" s="514"/>
      <c r="AC229" s="514"/>
      <c r="AD229" s="514"/>
      <c r="AE229" s="514"/>
      <c r="AF229" s="514"/>
      <c r="AG229" s="514"/>
      <c r="AH229" s="514"/>
      <c r="AI229" s="514"/>
      <c r="AJ229" s="514"/>
      <c r="AK229" s="514"/>
      <c r="AL229" s="514"/>
      <c r="AM229" s="514"/>
      <c r="AN229" s="514"/>
      <c r="AO229" s="514"/>
      <c r="AP229" s="514"/>
      <c r="AQ229" s="514"/>
      <c r="AR229" s="514"/>
      <c r="AS229" s="514"/>
      <c r="AT229" s="514"/>
      <c r="AU229" s="514"/>
      <c r="AV229" s="514"/>
      <c r="AW229" s="514"/>
      <c r="AX229" s="514"/>
      <c r="AY229" s="514"/>
      <c r="AZ229" s="514"/>
      <c r="BA229" s="514"/>
      <c r="BB229" s="515"/>
    </row>
    <row r="230" spans="2:54" ht="8.5" customHeight="1">
      <c r="B230" s="513" t="s">
        <v>283</v>
      </c>
      <c r="C230" s="514"/>
      <c r="D230" s="514"/>
      <c r="E230" s="514"/>
      <c r="F230" s="514"/>
      <c r="G230" s="514"/>
      <c r="H230" s="514"/>
      <c r="I230" s="514"/>
      <c r="J230" s="514"/>
      <c r="K230" s="514"/>
      <c r="L230" s="514"/>
      <c r="M230" s="514"/>
      <c r="N230" s="514"/>
      <c r="O230" s="514"/>
      <c r="P230" s="514"/>
      <c r="Q230" s="514"/>
      <c r="R230" s="514"/>
      <c r="S230" s="514"/>
      <c r="T230" s="514"/>
      <c r="U230" s="514"/>
      <c r="V230" s="514"/>
      <c r="W230" s="514"/>
      <c r="X230" s="514"/>
      <c r="Y230" s="514"/>
      <c r="Z230" s="514"/>
      <c r="AA230" s="514"/>
      <c r="AB230" s="514"/>
      <c r="AC230" s="514"/>
      <c r="AD230" s="514"/>
      <c r="AE230" s="514"/>
      <c r="AF230" s="514"/>
      <c r="AG230" s="514"/>
      <c r="AH230" s="514"/>
      <c r="AI230" s="514"/>
      <c r="AJ230" s="514"/>
      <c r="AK230" s="514"/>
      <c r="AL230" s="514"/>
      <c r="AM230" s="514"/>
      <c r="AN230" s="514"/>
      <c r="AO230" s="514"/>
      <c r="AP230" s="514"/>
      <c r="AQ230" s="514"/>
      <c r="AR230" s="514"/>
      <c r="AS230" s="514"/>
      <c r="AT230" s="514"/>
      <c r="AU230" s="514"/>
      <c r="AV230" s="514"/>
      <c r="AW230" s="514"/>
      <c r="AX230" s="514"/>
      <c r="AY230" s="514"/>
      <c r="AZ230" s="514"/>
      <c r="BA230" s="514"/>
      <c r="BB230" s="515"/>
    </row>
    <row r="231" spans="2:54" ht="8.5" customHeight="1">
      <c r="B231" s="513" t="s">
        <v>284</v>
      </c>
      <c r="C231" s="514"/>
      <c r="D231" s="514"/>
      <c r="E231" s="514"/>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514"/>
      <c r="AD231" s="514"/>
      <c r="AE231" s="514"/>
      <c r="AF231" s="514"/>
      <c r="AG231" s="514"/>
      <c r="AH231" s="514"/>
      <c r="AI231" s="514"/>
      <c r="AJ231" s="514"/>
      <c r="AK231" s="514"/>
      <c r="AL231" s="514"/>
      <c r="AM231" s="514"/>
      <c r="AN231" s="514"/>
      <c r="AO231" s="514"/>
      <c r="AP231" s="514"/>
      <c r="AQ231" s="514"/>
      <c r="AR231" s="514"/>
      <c r="AS231" s="514"/>
      <c r="AT231" s="514"/>
      <c r="AU231" s="514"/>
      <c r="AV231" s="514"/>
      <c r="AW231" s="514"/>
      <c r="AX231" s="514"/>
      <c r="AY231" s="514"/>
      <c r="AZ231" s="514"/>
      <c r="BA231" s="514"/>
      <c r="BB231" s="515"/>
    </row>
    <row r="232" spans="2:54" ht="9.65" customHeight="1">
      <c r="B232" s="517" t="s">
        <v>107</v>
      </c>
      <c r="C232" s="518"/>
      <c r="D232" s="518"/>
      <c r="E232" s="518"/>
      <c r="F232" s="518"/>
      <c r="G232" s="518"/>
      <c r="H232" s="518"/>
      <c r="I232" s="518"/>
      <c r="J232" s="518"/>
      <c r="K232" s="518"/>
      <c r="L232" s="518"/>
      <c r="M232" s="518"/>
      <c r="N232" s="518"/>
      <c r="O232" s="518"/>
      <c r="P232" s="518"/>
      <c r="Q232" s="518"/>
      <c r="R232" s="518"/>
      <c r="S232" s="518"/>
      <c r="T232" s="518"/>
      <c r="U232" s="518"/>
      <c r="V232" s="518"/>
      <c r="W232" s="518"/>
      <c r="X232" s="518"/>
      <c r="Y232" s="518"/>
      <c r="Z232" s="518"/>
      <c r="AA232" s="518"/>
      <c r="AB232" s="518"/>
      <c r="AC232" s="518"/>
      <c r="AD232" s="518"/>
      <c r="AE232" s="518"/>
      <c r="AF232" s="518"/>
      <c r="AG232" s="518"/>
      <c r="AH232" s="518"/>
      <c r="AI232" s="518"/>
      <c r="AJ232" s="518"/>
      <c r="AK232" s="518"/>
      <c r="AL232" s="518"/>
      <c r="AM232" s="518"/>
      <c r="AN232" s="518"/>
      <c r="AO232" s="518"/>
      <c r="AP232" s="518"/>
      <c r="AQ232" s="518"/>
      <c r="AR232" s="518"/>
      <c r="AS232" s="518"/>
      <c r="AT232" s="518"/>
      <c r="AU232" s="518"/>
      <c r="AV232" s="518"/>
      <c r="AW232" s="518"/>
      <c r="AX232" s="518"/>
      <c r="AY232" s="518"/>
      <c r="AZ232" s="518"/>
      <c r="BA232" s="518"/>
      <c r="BB232" s="519"/>
    </row>
    <row r="233" spans="2:54" ht="181.4" customHeight="1">
      <c r="B233" s="237"/>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c r="AA233" s="238"/>
      <c r="AB233" s="238"/>
      <c r="AC233" s="238"/>
      <c r="AD233" s="238"/>
      <c r="AE233" s="238"/>
      <c r="AF233" s="238"/>
      <c r="AG233" s="238"/>
      <c r="AH233" s="238"/>
      <c r="AI233" s="238"/>
      <c r="AJ233" s="238"/>
      <c r="AK233" s="238"/>
      <c r="AL233" s="238"/>
      <c r="AM233" s="238"/>
      <c r="AN233" s="238"/>
      <c r="AO233" s="238"/>
      <c r="AP233" s="238"/>
      <c r="AQ233" s="238"/>
      <c r="AR233" s="238"/>
      <c r="AS233" s="238"/>
      <c r="AT233" s="238"/>
      <c r="AU233" s="238"/>
      <c r="AV233" s="238"/>
      <c r="AW233" s="238"/>
      <c r="AX233" s="238"/>
      <c r="AY233" s="238"/>
      <c r="AZ233" s="238"/>
      <c r="BA233" s="238"/>
      <c r="BB233" s="239"/>
    </row>
    <row r="238" spans="2:54" ht="9.65" customHeight="1">
      <c r="B238" s="512"/>
      <c r="C238" s="512"/>
      <c r="D238" s="512"/>
      <c r="E238" s="512"/>
      <c r="F238" s="512"/>
      <c r="G238" s="512"/>
      <c r="H238" s="512"/>
      <c r="I238" s="512"/>
      <c r="J238" s="512"/>
      <c r="K238" s="512"/>
      <c r="L238" s="512"/>
      <c r="M238" s="512"/>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512"/>
      <c r="AK238" s="512"/>
      <c r="AL238" s="512"/>
      <c r="AM238" s="512"/>
      <c r="AN238" s="512"/>
      <c r="AO238" s="512"/>
      <c r="AP238" s="512"/>
      <c r="AQ238" s="512"/>
      <c r="AR238" s="512"/>
      <c r="AS238" s="512"/>
      <c r="AT238" s="512"/>
      <c r="AU238" s="512"/>
      <c r="AV238" s="512"/>
      <c r="AW238" s="512"/>
      <c r="AX238" s="512"/>
      <c r="AY238" s="512"/>
      <c r="AZ238" s="512"/>
      <c r="BA238" s="512"/>
      <c r="BB238" s="512"/>
    </row>
    <row r="239" spans="2:54" ht="9.65" customHeight="1">
      <c r="B239" s="512"/>
      <c r="C239" s="512"/>
      <c r="D239" s="512"/>
      <c r="E239" s="512"/>
      <c r="F239" s="512"/>
      <c r="G239" s="512"/>
      <c r="H239" s="512"/>
      <c r="I239" s="512"/>
      <c r="J239" s="512"/>
      <c r="K239" s="512"/>
      <c r="L239" s="512"/>
      <c r="M239" s="512"/>
      <c r="N239" s="512"/>
      <c r="O239" s="512"/>
      <c r="P239" s="512"/>
      <c r="Q239" s="512"/>
      <c r="R239" s="512"/>
      <c r="S239" s="512"/>
      <c r="T239" s="512"/>
      <c r="U239" s="512"/>
      <c r="V239" s="512"/>
      <c r="W239" s="512"/>
      <c r="X239" s="512"/>
      <c r="Y239" s="512"/>
      <c r="Z239" s="512"/>
      <c r="AA239" s="512"/>
      <c r="AB239" s="512"/>
      <c r="AC239" s="512"/>
      <c r="AD239" s="512"/>
      <c r="AE239" s="512"/>
      <c r="AF239" s="512"/>
      <c r="AG239" s="512"/>
      <c r="AH239" s="512"/>
      <c r="AI239" s="512"/>
      <c r="AJ239" s="512"/>
      <c r="AK239" s="512"/>
      <c r="AL239" s="512"/>
      <c r="AM239" s="512"/>
      <c r="AN239" s="512"/>
      <c r="AO239" s="512"/>
      <c r="AP239" s="512"/>
      <c r="AQ239" s="512"/>
      <c r="AR239" s="512"/>
      <c r="AS239" s="512"/>
      <c r="AT239" s="512"/>
      <c r="AU239" s="512"/>
      <c r="AV239" s="512"/>
      <c r="AW239" s="512"/>
      <c r="AX239" s="512"/>
      <c r="AY239" s="512"/>
      <c r="AZ239" s="512"/>
      <c r="BA239" s="512"/>
      <c r="BB239" s="512"/>
    </row>
  </sheetData>
  <sheetProtection sheet="1" formatCells="0" formatRows="0" insertRows="0" deleteRows="0" selectLockedCells="1" sort="0" autoFilter="0" pivotTables="0"/>
  <mergeCells count="328">
    <mergeCell ref="B181:AI182"/>
    <mergeCell ref="AJ181:AU182"/>
    <mergeCell ref="AV181:BB182"/>
    <mergeCell ref="AB147:BB147"/>
    <mergeCell ref="O148:AA148"/>
    <mergeCell ref="AB148:BB148"/>
    <mergeCell ref="B238:BB239"/>
    <mergeCell ref="T81:AB82"/>
    <mergeCell ref="K85:S86"/>
    <mergeCell ref="K81:S82"/>
    <mergeCell ref="B230:BB230"/>
    <mergeCell ref="B231:BB231"/>
    <mergeCell ref="B227:BB228"/>
    <mergeCell ref="B229:BB229"/>
    <mergeCell ref="B232:BB232"/>
    <mergeCell ref="B203:BB203"/>
    <mergeCell ref="B192:BB192"/>
    <mergeCell ref="B195:BB196"/>
    <mergeCell ref="B179:AI180"/>
    <mergeCell ref="B185:AI186"/>
    <mergeCell ref="B175:AI176"/>
    <mergeCell ref="B177:AI178"/>
    <mergeCell ref="B198:BB198"/>
    <mergeCell ref="B222:BB223"/>
    <mergeCell ref="B224:BB224"/>
    <mergeCell ref="B150:BB151"/>
    <mergeCell ref="B152:BB152"/>
    <mergeCell ref="B72:BB72"/>
    <mergeCell ref="B71:BB71"/>
    <mergeCell ref="B121:BB121"/>
    <mergeCell ref="B122:BB122"/>
    <mergeCell ref="B123:BB123"/>
    <mergeCell ref="B189:AI190"/>
    <mergeCell ref="AV187:BB188"/>
    <mergeCell ref="AV189:BB190"/>
    <mergeCell ref="AJ187:AU188"/>
    <mergeCell ref="AJ189:AU190"/>
    <mergeCell ref="B91:J92"/>
    <mergeCell ref="B93:J94"/>
    <mergeCell ref="B95:J96"/>
    <mergeCell ref="K87:S88"/>
    <mergeCell ref="T97:AB98"/>
    <mergeCell ref="AC97:AK98"/>
    <mergeCell ref="AV171:BB172"/>
    <mergeCell ref="K107:S108"/>
    <mergeCell ref="AL85:AN86"/>
    <mergeCell ref="AO85:BB86"/>
    <mergeCell ref="AC85:AK86"/>
    <mergeCell ref="B69:BB70"/>
    <mergeCell ref="B73:BB73"/>
    <mergeCell ref="T107:AB108"/>
    <mergeCell ref="AC107:AK108"/>
    <mergeCell ref="AL91:AN92"/>
    <mergeCell ref="AO91:BB92"/>
    <mergeCell ref="AL87:AN88"/>
    <mergeCell ref="AL89:AN90"/>
    <mergeCell ref="B78:BB78"/>
    <mergeCell ref="B85:J86"/>
    <mergeCell ref="AC93:AK94"/>
    <mergeCell ref="AO89:BB90"/>
    <mergeCell ref="AC79:AK80"/>
    <mergeCell ref="K91:S92"/>
    <mergeCell ref="T91:AB92"/>
    <mergeCell ref="AO81:BB82"/>
    <mergeCell ref="B79:J80"/>
    <mergeCell ref="B89:J90"/>
    <mergeCell ref="AC89:AK90"/>
    <mergeCell ref="K79:S80"/>
    <mergeCell ref="B76:BB77"/>
    <mergeCell ref="T85:AB86"/>
    <mergeCell ref="B87:J88"/>
    <mergeCell ref="AO95:BB96"/>
    <mergeCell ref="A2:N3"/>
    <mergeCell ref="B58:J59"/>
    <mergeCell ref="K58:AA59"/>
    <mergeCell ref="AB58:AJ59"/>
    <mergeCell ref="AK58:BB59"/>
    <mergeCell ref="B60:J61"/>
    <mergeCell ref="K60:BB61"/>
    <mergeCell ref="B62:J63"/>
    <mergeCell ref="K62:AA63"/>
    <mergeCell ref="AB62:AJ63"/>
    <mergeCell ref="AK62:BB63"/>
    <mergeCell ref="K50:AA51"/>
    <mergeCell ref="K54:AA55"/>
    <mergeCell ref="AB54:AJ55"/>
    <mergeCell ref="K17:AA18"/>
    <mergeCell ref="B44:BB45"/>
    <mergeCell ref="B48:J49"/>
    <mergeCell ref="B50:J51"/>
    <mergeCell ref="B29:J30"/>
    <mergeCell ref="K29:BB30"/>
    <mergeCell ref="B31:J32"/>
    <mergeCell ref="A4:BB8"/>
    <mergeCell ref="B17:J18"/>
    <mergeCell ref="B19:J20"/>
    <mergeCell ref="B67:BB67"/>
    <mergeCell ref="K31:AA32"/>
    <mergeCell ref="AB31:AJ32"/>
    <mergeCell ref="AK31:BB32"/>
    <mergeCell ref="K48:AA49"/>
    <mergeCell ref="AB48:AJ49"/>
    <mergeCell ref="AK48:BB49"/>
    <mergeCell ref="AB50:AJ51"/>
    <mergeCell ref="B27:J28"/>
    <mergeCell ref="B46:J47"/>
    <mergeCell ref="K46:BB47"/>
    <mergeCell ref="AK50:BB51"/>
    <mergeCell ref="AK27:BB28"/>
    <mergeCell ref="B65:BB66"/>
    <mergeCell ref="B33:BB34"/>
    <mergeCell ref="B35:J36"/>
    <mergeCell ref="K35:AA36"/>
    <mergeCell ref="AB35:AJ36"/>
    <mergeCell ref="AK35:BB36"/>
    <mergeCell ref="B37:J38"/>
    <mergeCell ref="K37:AA38"/>
    <mergeCell ref="AB37:AJ38"/>
    <mergeCell ref="AK37:BB38"/>
    <mergeCell ref="B39:J40"/>
    <mergeCell ref="B21:J22"/>
    <mergeCell ref="K21:BB22"/>
    <mergeCell ref="B23:J24"/>
    <mergeCell ref="AB17:AJ18"/>
    <mergeCell ref="AB19:AJ20"/>
    <mergeCell ref="K27:AA28"/>
    <mergeCell ref="AB27:AJ28"/>
    <mergeCell ref="B13:BB14"/>
    <mergeCell ref="B25:J26"/>
    <mergeCell ref="K19:AA20"/>
    <mergeCell ref="AK17:BB18"/>
    <mergeCell ref="AK19:BB20"/>
    <mergeCell ref="AB23:AJ24"/>
    <mergeCell ref="AK23:BB24"/>
    <mergeCell ref="K23:AA24"/>
    <mergeCell ref="K25:AA26"/>
    <mergeCell ref="AB25:AJ26"/>
    <mergeCell ref="AK25:BB26"/>
    <mergeCell ref="B164:BB165"/>
    <mergeCell ref="B166:BB166"/>
    <mergeCell ref="B218:BB219"/>
    <mergeCell ref="B207:BB207"/>
    <mergeCell ref="B205:BB206"/>
    <mergeCell ref="B201:BB202"/>
    <mergeCell ref="B187:AI188"/>
    <mergeCell ref="B220:BB220"/>
    <mergeCell ref="B209:J209"/>
    <mergeCell ref="B210:J210"/>
    <mergeCell ref="K208:BB208"/>
    <mergeCell ref="K209:BB209"/>
    <mergeCell ref="K210:BB210"/>
    <mergeCell ref="K214:M214"/>
    <mergeCell ref="B215:J215"/>
    <mergeCell ref="N213:BB213"/>
    <mergeCell ref="B213:J213"/>
    <mergeCell ref="K213:M213"/>
    <mergeCell ref="B211:BB211"/>
    <mergeCell ref="N214:BB214"/>
    <mergeCell ref="K212:M212"/>
    <mergeCell ref="B212:J212"/>
    <mergeCell ref="B214:J214"/>
    <mergeCell ref="K215:BB215"/>
    <mergeCell ref="B9:J11"/>
    <mergeCell ref="K10:BB11"/>
    <mergeCell ref="K9:BB9"/>
    <mergeCell ref="B15:J16"/>
    <mergeCell ref="K15:BB16"/>
    <mergeCell ref="O144:AA144"/>
    <mergeCell ref="B52:J53"/>
    <mergeCell ref="K52:BB53"/>
    <mergeCell ref="B54:J55"/>
    <mergeCell ref="B56:J57"/>
    <mergeCell ref="K56:AA57"/>
    <mergeCell ref="AB56:AJ57"/>
    <mergeCell ref="AK56:BB57"/>
    <mergeCell ref="AK54:BB55"/>
    <mergeCell ref="AO99:BB100"/>
    <mergeCell ref="B74:BB74"/>
    <mergeCell ref="B97:J98"/>
    <mergeCell ref="B83:J84"/>
    <mergeCell ref="K83:S84"/>
    <mergeCell ref="T83:AB84"/>
    <mergeCell ref="AC83:AK84"/>
    <mergeCell ref="AL83:AN84"/>
    <mergeCell ref="B81:J82"/>
    <mergeCell ref="T79:AB80"/>
    <mergeCell ref="AO83:BB84"/>
    <mergeCell ref="AL79:AN80"/>
    <mergeCell ref="AO79:BB80"/>
    <mergeCell ref="AL93:AN94"/>
    <mergeCell ref="AO93:BB94"/>
    <mergeCell ref="T87:AB88"/>
    <mergeCell ref="AO87:BB88"/>
    <mergeCell ref="K89:S90"/>
    <mergeCell ref="AL95:AN96"/>
    <mergeCell ref="T89:AB90"/>
    <mergeCell ref="AC91:AK92"/>
    <mergeCell ref="AC81:AK82"/>
    <mergeCell ref="AL81:AN82"/>
    <mergeCell ref="AC87:AK88"/>
    <mergeCell ref="B225:BB225"/>
    <mergeCell ref="B233:BB233"/>
    <mergeCell ref="O140:AA140"/>
    <mergeCell ref="O141:AA141"/>
    <mergeCell ref="O142:AA142"/>
    <mergeCell ref="B140:N142"/>
    <mergeCell ref="B143:N145"/>
    <mergeCell ref="O143:AA143"/>
    <mergeCell ref="AJ185:AU186"/>
    <mergeCell ref="AV175:BB176"/>
    <mergeCell ref="AV177:BB178"/>
    <mergeCell ref="AV179:BB180"/>
    <mergeCell ref="AV185:BB186"/>
    <mergeCell ref="AJ175:AU176"/>
    <mergeCell ref="AJ177:AU178"/>
    <mergeCell ref="AJ179:AU180"/>
    <mergeCell ref="AJ155:AU156"/>
    <mergeCell ref="AV155:BB156"/>
    <mergeCell ref="B173:AI174"/>
    <mergeCell ref="AJ173:AU174"/>
    <mergeCell ref="AJ157:AU158"/>
    <mergeCell ref="B216:J216"/>
    <mergeCell ref="K216:BB216"/>
    <mergeCell ref="B171:AI172"/>
    <mergeCell ref="B103:J104"/>
    <mergeCell ref="K103:S104"/>
    <mergeCell ref="T103:AB104"/>
    <mergeCell ref="AC103:AK104"/>
    <mergeCell ref="AL103:AN104"/>
    <mergeCell ref="AO103:BB104"/>
    <mergeCell ref="B105:J106"/>
    <mergeCell ref="K105:S106"/>
    <mergeCell ref="T105:AB106"/>
    <mergeCell ref="AC105:AK106"/>
    <mergeCell ref="AL105:AN106"/>
    <mergeCell ref="AO105:BB106"/>
    <mergeCell ref="B101:J102"/>
    <mergeCell ref="K101:S102"/>
    <mergeCell ref="T101:AB102"/>
    <mergeCell ref="AC101:AK102"/>
    <mergeCell ref="AL101:AN102"/>
    <mergeCell ref="AO101:BB102"/>
    <mergeCell ref="AC95:AK96"/>
    <mergeCell ref="K93:S94"/>
    <mergeCell ref="T93:AB94"/>
    <mergeCell ref="B99:J100"/>
    <mergeCell ref="K99:S100"/>
    <mergeCell ref="T99:AB100"/>
    <mergeCell ref="AC99:AK100"/>
    <mergeCell ref="AL99:AN100"/>
    <mergeCell ref="K97:S98"/>
    <mergeCell ref="AL97:AN98"/>
    <mergeCell ref="AO97:BB98"/>
    <mergeCell ref="K95:S96"/>
    <mergeCell ref="T95:AB96"/>
    <mergeCell ref="B115:BB115"/>
    <mergeCell ref="B119:BB119"/>
    <mergeCell ref="B112:BB113"/>
    <mergeCell ref="AL107:AN108"/>
    <mergeCell ref="AO107:BB108"/>
    <mergeCell ref="B118:BB118"/>
    <mergeCell ref="AC109:AK110"/>
    <mergeCell ref="B114:BB114"/>
    <mergeCell ref="AL109:AN110"/>
    <mergeCell ref="AO109:BB110"/>
    <mergeCell ref="B109:J110"/>
    <mergeCell ref="B116:BB116"/>
    <mergeCell ref="B117:BB117"/>
    <mergeCell ref="B107:J108"/>
    <mergeCell ref="K109:S110"/>
    <mergeCell ref="T109:AB110"/>
    <mergeCell ref="N212:BB212"/>
    <mergeCell ref="B208:J208"/>
    <mergeCell ref="K39:BB40"/>
    <mergeCell ref="B41:J42"/>
    <mergeCell ref="K41:AA42"/>
    <mergeCell ref="AB41:AJ42"/>
    <mergeCell ref="AK41:BB42"/>
    <mergeCell ref="B124:BB124"/>
    <mergeCell ref="AJ167:AU168"/>
    <mergeCell ref="AJ169:AU170"/>
    <mergeCell ref="AJ171:AU172"/>
    <mergeCell ref="B135:BB135"/>
    <mergeCell ref="AV157:BB158"/>
    <mergeCell ref="B159:AI160"/>
    <mergeCell ref="B157:AI158"/>
    <mergeCell ref="B125:BB125"/>
    <mergeCell ref="B126:BB126"/>
    <mergeCell ref="S155:AI156"/>
    <mergeCell ref="B153:R156"/>
    <mergeCell ref="S153:AI154"/>
    <mergeCell ref="B128:BB129"/>
    <mergeCell ref="O132:BB132"/>
    <mergeCell ref="B134:N134"/>
    <mergeCell ref="B139:BB139"/>
    <mergeCell ref="O145:AA145"/>
    <mergeCell ref="AB140:BB140"/>
    <mergeCell ref="B131:BB131"/>
    <mergeCell ref="B130:BB130"/>
    <mergeCell ref="B132:N132"/>
    <mergeCell ref="B133:N133"/>
    <mergeCell ref="O134:BB134"/>
    <mergeCell ref="O133:BB133"/>
    <mergeCell ref="B137:BB138"/>
    <mergeCell ref="B199:BB199"/>
    <mergeCell ref="AV167:BB168"/>
    <mergeCell ref="AV169:BB170"/>
    <mergeCell ref="AJ159:AU160"/>
    <mergeCell ref="AV153:BB154"/>
    <mergeCell ref="AB141:BB141"/>
    <mergeCell ref="AB142:BB142"/>
    <mergeCell ref="AB143:BB143"/>
    <mergeCell ref="AB144:BB144"/>
    <mergeCell ref="AB145:BB145"/>
    <mergeCell ref="AV173:BB174"/>
    <mergeCell ref="AJ153:AU154"/>
    <mergeCell ref="AV159:BB160"/>
    <mergeCell ref="B162:BB162"/>
    <mergeCell ref="B167:AI168"/>
    <mergeCell ref="B169:AI170"/>
    <mergeCell ref="B197:BB197"/>
    <mergeCell ref="B183:AI184"/>
    <mergeCell ref="AJ183:AU184"/>
    <mergeCell ref="AV183:BB184"/>
    <mergeCell ref="B146:N148"/>
    <mergeCell ref="O146:AA146"/>
    <mergeCell ref="AB146:BB146"/>
    <mergeCell ref="O147:AA147"/>
  </mergeCells>
  <phoneticPr fontId="1"/>
  <conditionalFormatting sqref="B67">
    <cfRule type="cellIs" dxfId="831" priority="23" operator="equal">
      <formula>""</formula>
    </cfRule>
  </conditionalFormatting>
  <conditionalFormatting sqref="B72">
    <cfRule type="cellIs" dxfId="830" priority="27" operator="equal">
      <formula>""</formula>
    </cfRule>
  </conditionalFormatting>
  <conditionalFormatting sqref="B117 B115">
    <cfRule type="cellIs" dxfId="829" priority="24" operator="equal">
      <formula>""</formula>
    </cfRule>
  </conditionalFormatting>
  <conditionalFormatting sqref="B119 AJ187:AU190 B199">
    <cfRule type="cellIs" dxfId="828" priority="92" operator="equal">
      <formula>""</formula>
    </cfRule>
  </conditionalFormatting>
  <conditionalFormatting sqref="B123">
    <cfRule type="cellIs" dxfId="827" priority="26" operator="equal">
      <formula>""</formula>
    </cfRule>
  </conditionalFormatting>
  <conditionalFormatting sqref="B125">
    <cfRule type="cellIs" dxfId="826" priority="45" operator="equal">
      <formula>""</formula>
    </cfRule>
  </conditionalFormatting>
  <conditionalFormatting sqref="B203">
    <cfRule type="cellIs" dxfId="825" priority="40" operator="equal">
      <formula>""</formula>
    </cfRule>
  </conditionalFormatting>
  <conditionalFormatting sqref="B220">
    <cfRule type="cellIs" dxfId="824" priority="43" operator="equal">
      <formula>""</formula>
    </cfRule>
  </conditionalFormatting>
  <conditionalFormatting sqref="B225">
    <cfRule type="cellIs" dxfId="823" priority="44" operator="equal">
      <formula>""</formula>
    </cfRule>
  </conditionalFormatting>
  <conditionalFormatting sqref="B233">
    <cfRule type="cellIs" dxfId="822" priority="95" operator="equal">
      <formula>""</formula>
    </cfRule>
  </conditionalFormatting>
  <conditionalFormatting sqref="B79:J80">
    <cfRule type="dataBar" priority="20">
      <dataBar>
        <cfvo type="min"/>
        <cfvo type="max"/>
        <color rgb="FF638EC6"/>
      </dataBar>
      <extLst>
        <ext xmlns:x14="http://schemas.microsoft.com/office/spreadsheetml/2009/9/main" uri="{B025F937-C7B1-47D3-B67F-A62EFF666E3E}">
          <x14:id>{D22D3D00-81D6-48E6-B2E9-FE8622FAB092}</x14:id>
        </ext>
      </extLst>
    </cfRule>
  </conditionalFormatting>
  <conditionalFormatting sqref="B117:BB117">
    <cfRule type="colorScale" priority="16">
      <colorScale>
        <cfvo type="min"/>
        <cfvo type="max"/>
        <color rgb="FFFF7128"/>
        <color theme="0"/>
      </colorScale>
    </cfRule>
    <cfRule type="expression" priority="17">
      <formula>$B$117&lt;&gt;""</formula>
    </cfRule>
    <cfRule type="colorScale" priority="21">
      <colorScale>
        <cfvo type="min"/>
        <cfvo type="max"/>
        <color rgb="FFFF7128"/>
        <color rgb="FFFFEF9C"/>
      </colorScale>
    </cfRule>
    <cfRule type="colorScale" priority="22">
      <colorScale>
        <cfvo type="min"/>
        <cfvo type="percentile" val="50"/>
        <cfvo type="max"/>
        <color rgb="FFF8696B"/>
        <color rgb="FFFFEB84"/>
        <color rgb="FF63BE7B"/>
      </colorScale>
    </cfRule>
  </conditionalFormatting>
  <conditionalFormatting sqref="B238:BB239">
    <cfRule type="expression" dxfId="821" priority="7">
      <formula>$B$238</formula>
    </cfRule>
    <cfRule type="expression" dxfId="820" priority="9">
      <formula>$B$238&lt;&gt;""</formula>
    </cfRule>
    <cfRule type="expression" dxfId="819" priority="12" stopIfTrue="1">
      <formula>""</formula>
    </cfRule>
  </conditionalFormatting>
  <conditionalFormatting sqref="K17 K19 K21:BB22 K23">
    <cfRule type="cellIs" dxfId="818" priority="87" operator="equal">
      <formula>""</formula>
    </cfRule>
  </conditionalFormatting>
  <conditionalFormatting sqref="K25 K27 K29:BB30 K31">
    <cfRule type="cellIs" dxfId="817" priority="83" operator="equal">
      <formula>""</formula>
    </cfRule>
  </conditionalFormatting>
  <conditionalFormatting sqref="K35 K37">
    <cfRule type="cellIs" dxfId="816" priority="6" operator="equal">
      <formula>""</formula>
    </cfRule>
  </conditionalFormatting>
  <conditionalFormatting sqref="K48 K50 K52:BB53 K54">
    <cfRule type="cellIs" dxfId="815" priority="79" operator="equal">
      <formula>""</formula>
    </cfRule>
  </conditionalFormatting>
  <conditionalFormatting sqref="K56 K58 K60:BB61 K62">
    <cfRule type="cellIs" dxfId="814" priority="76" operator="equal">
      <formula>""</formula>
    </cfRule>
  </conditionalFormatting>
  <conditionalFormatting sqref="K212:K213">
    <cfRule type="cellIs" dxfId="813" priority="32" operator="equal">
      <formula>""</formula>
    </cfRule>
  </conditionalFormatting>
  <conditionalFormatting sqref="K214:M214">
    <cfRule type="cellIs" dxfId="812" priority="29" operator="equal">
      <formula>""</formula>
    </cfRule>
  </conditionalFormatting>
  <conditionalFormatting sqref="K15:BB16 K9:K10 B74">
    <cfRule type="cellIs" dxfId="811" priority="93" operator="equal">
      <formula>""</formula>
    </cfRule>
  </conditionalFormatting>
  <conditionalFormatting sqref="K15:BB16">
    <cfRule type="expression" dxfId="810" priority="15">
      <formula>$K$15</formula>
    </cfRule>
  </conditionalFormatting>
  <conditionalFormatting sqref="K39:BB40 K41">
    <cfRule type="cellIs" dxfId="809" priority="4" operator="equal">
      <formula>""</formula>
    </cfRule>
  </conditionalFormatting>
  <conditionalFormatting sqref="K46:BB47">
    <cfRule type="cellIs" dxfId="808" priority="80" operator="equal">
      <formula>""</formula>
    </cfRule>
  </conditionalFormatting>
  <conditionalFormatting sqref="K208:BB210">
    <cfRule type="cellIs" dxfId="807" priority="33" operator="equal">
      <formula>""</formula>
    </cfRule>
  </conditionalFormatting>
  <conditionalFormatting sqref="K215:BB216">
    <cfRule type="cellIs" dxfId="806" priority="28" operator="equal">
      <formula>""</formula>
    </cfRule>
  </conditionalFormatting>
  <conditionalFormatting sqref="O132:BB134">
    <cfRule type="cellIs" dxfId="805" priority="46" operator="equal">
      <formula>""</formula>
    </cfRule>
  </conditionalFormatting>
  <conditionalFormatting sqref="AB140:BB148">
    <cfRule type="cellIs" dxfId="804" priority="1" operator="equal">
      <formula>""</formula>
    </cfRule>
  </conditionalFormatting>
  <conditionalFormatting sqref="AK17:BB20">
    <cfRule type="cellIs" dxfId="803" priority="85" operator="equal">
      <formula>""</formula>
    </cfRule>
  </conditionalFormatting>
  <conditionalFormatting sqref="AK23:BB28">
    <cfRule type="cellIs" dxfId="802" priority="82" operator="equal">
      <formula>""</formula>
    </cfRule>
  </conditionalFormatting>
  <conditionalFormatting sqref="AK31:BB32">
    <cfRule type="cellIs" dxfId="801" priority="81" operator="equal">
      <formula>""</formula>
    </cfRule>
  </conditionalFormatting>
  <conditionalFormatting sqref="AK35:BB38">
    <cfRule type="cellIs" dxfId="800" priority="5" operator="equal">
      <formula>""</formula>
    </cfRule>
  </conditionalFormatting>
  <conditionalFormatting sqref="AK41:BB42">
    <cfRule type="cellIs" dxfId="799" priority="3" operator="equal">
      <formula>""</formula>
    </cfRule>
  </conditionalFormatting>
  <conditionalFormatting sqref="AK48:BB51">
    <cfRule type="cellIs" dxfId="798" priority="78" operator="equal">
      <formula>""</formula>
    </cfRule>
  </conditionalFormatting>
  <conditionalFormatting sqref="AK54:BB59">
    <cfRule type="cellIs" dxfId="797" priority="75" operator="equal">
      <formula>""</formula>
    </cfRule>
  </conditionalFormatting>
  <conditionalFormatting sqref="AK62:BB63">
    <cfRule type="cellIs" dxfId="796" priority="74" operator="equal">
      <formula>""</formula>
    </cfRule>
  </conditionalFormatting>
  <dataValidations count="2">
    <dataValidation type="list" allowBlank="1" showInputMessage="1" showErrorMessage="1" prompt="選択してください。" sqref="K213:M214" xr:uid="{7BF1B557-8B5C-4238-AC81-C91CA13F98CF}">
      <formula1>"①,②"</formula1>
    </dataValidation>
    <dataValidation type="list" allowBlank="1" showInputMessage="1" showErrorMessage="1" prompt="選択してください。" sqref="K212:M212" xr:uid="{F1AB0F79-925B-488D-BC05-0B2AD05329DD}">
      <formula1>"①,②,③"</formula1>
    </dataValidation>
  </dataValidations>
  <pageMargins left="0.70866141732283472" right="0.59055118110236227" top="0.74803149606299213" bottom="0.74803149606299213" header="0.31496062992125984" footer="0.31496062992125984"/>
  <pageSetup paperSize="9" scale="96" fitToHeight="0" orientation="portrait" r:id="rId1"/>
  <headerFooter>
    <oddHeader xml:space="preserve">&amp;R&amp;"Yu Gothic Medium,標準"&amp;10&amp;KFF0000※ここに事業者名を入れてくさい。&amp;K00-015
</oddHeader>
    <oddFooter>&amp;C&amp;P</oddFooter>
  </headerFooter>
  <rowBreaks count="3" manualBreakCount="3">
    <brk id="74" max="54" man="1"/>
    <brk id="136" max="54" man="1"/>
    <brk id="200" max="54" man="1"/>
  </rowBreaks>
  <drawing r:id="rId2"/>
  <extLst>
    <ext xmlns:x14="http://schemas.microsoft.com/office/spreadsheetml/2009/9/main" uri="{78C0D931-6437-407d-A8EE-F0AAD7539E65}">
      <x14:conditionalFormattings>
        <x14:conditionalFormatting xmlns:xm="http://schemas.microsoft.com/office/excel/2006/main">
          <x14:cfRule type="dataBar" id="{D22D3D00-81D6-48E6-B2E9-FE8622FAB092}">
            <x14:dataBar minLength="0" maxLength="100" gradient="0">
              <x14:cfvo type="autoMin"/>
              <x14:cfvo type="autoMax"/>
              <x14:negativeFillColor rgb="FFFF0000"/>
              <x14:axisColor rgb="FF000000"/>
            </x14:dataBar>
          </x14:cfRule>
          <xm:sqref>B79:J80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50"/>
  <sheetViews>
    <sheetView showGridLines="0" view="pageBreakPreview" zoomScale="90" zoomScaleNormal="80" zoomScaleSheetLayoutView="90" zoomScalePageLayoutView="80" workbookViewId="0">
      <selection activeCell="Y8" sqref="Y8:AE8"/>
    </sheetView>
  </sheetViews>
  <sheetFormatPr defaultColWidth="2.6328125" defaultRowHeight="18"/>
  <cols>
    <col min="1" max="23" width="2.6328125" style="1"/>
    <col min="24" max="24" width="5.6328125" style="1" customWidth="1"/>
    <col min="25" max="32" width="2.6328125" style="1"/>
    <col min="33" max="33" width="2.6328125" style="1" customWidth="1"/>
    <col min="34" max="16384" width="2.6328125" style="1"/>
  </cols>
  <sheetData>
    <row r="1" spans="1:34" ht="20">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34" ht="37.4" customHeight="1">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row>
    <row r="4" spans="1:34" ht="20">
      <c r="A4" s="607" t="s">
        <v>419</v>
      </c>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row>
    <row r="5" spans="1:34" ht="14.25" customHeight="1">
      <c r="A5" s="608" t="s">
        <v>57</v>
      </c>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row>
    <row r="6" spans="1:34" s="2" customFormat="1" ht="14.25" customHeight="1">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row>
    <row r="7" spans="1:34" s="2" customFormat="1" ht="10" customHeight="1">
      <c r="B7" s="1"/>
      <c r="X7" s="3"/>
      <c r="Y7" s="3"/>
      <c r="Z7" s="3"/>
      <c r="AA7" s="4"/>
      <c r="AB7" s="4"/>
      <c r="AC7" s="4"/>
      <c r="AD7" s="4"/>
      <c r="AE7" s="4"/>
      <c r="AF7" s="4"/>
      <c r="AG7" s="4"/>
    </row>
    <row r="8" spans="1:34" ht="15" customHeight="1">
      <c r="B8" s="587" t="s">
        <v>122</v>
      </c>
      <c r="C8" s="589"/>
      <c r="D8" s="609" t="s">
        <v>123</v>
      </c>
      <c r="E8" s="610"/>
      <c r="F8" s="610"/>
      <c r="G8" s="610"/>
      <c r="H8" s="610"/>
      <c r="I8" s="610"/>
      <c r="J8" s="610"/>
      <c r="K8" s="610"/>
      <c r="L8" s="610"/>
      <c r="M8" s="610"/>
      <c r="N8" s="610"/>
      <c r="O8" s="610"/>
      <c r="P8" s="610"/>
      <c r="Q8" s="610"/>
      <c r="R8" s="610"/>
      <c r="S8" s="610"/>
      <c r="T8" s="610"/>
      <c r="U8" s="610"/>
      <c r="V8" s="610"/>
      <c r="W8" s="610"/>
      <c r="X8" s="610"/>
      <c r="Y8" s="611"/>
      <c r="Z8" s="612"/>
      <c r="AA8" s="612"/>
      <c r="AB8" s="612"/>
      <c r="AC8" s="612"/>
      <c r="AD8" s="612"/>
      <c r="AE8" s="613"/>
      <c r="AF8" s="617" t="s">
        <v>33</v>
      </c>
      <c r="AG8" s="618"/>
    </row>
    <row r="9" spans="1:34" ht="15" customHeight="1">
      <c r="B9" s="566"/>
      <c r="C9" s="568"/>
      <c r="D9" s="534" t="s">
        <v>300</v>
      </c>
      <c r="E9" s="535"/>
      <c r="F9" s="535"/>
      <c r="G9" s="535"/>
      <c r="H9" s="535"/>
      <c r="I9" s="535"/>
      <c r="J9" s="535"/>
      <c r="K9" s="535"/>
      <c r="L9" s="535"/>
      <c r="M9" s="535"/>
      <c r="N9" s="535"/>
      <c r="O9" s="535"/>
      <c r="P9" s="535"/>
      <c r="Q9" s="535"/>
      <c r="R9" s="535"/>
      <c r="S9" s="535"/>
      <c r="T9" s="535"/>
      <c r="U9" s="535"/>
      <c r="V9" s="535"/>
      <c r="W9" s="535"/>
      <c r="X9" s="535"/>
      <c r="Y9" s="529"/>
      <c r="Z9" s="530"/>
      <c r="AA9" s="530"/>
      <c r="AB9" s="530"/>
      <c r="AC9" s="530"/>
      <c r="AD9" s="530"/>
      <c r="AE9" s="531"/>
      <c r="AF9" s="532" t="s">
        <v>33</v>
      </c>
      <c r="AG9" s="533"/>
    </row>
    <row r="10" spans="1:34" ht="15" customHeight="1">
      <c r="B10" s="566"/>
      <c r="C10" s="568"/>
      <c r="D10" s="534" t="s">
        <v>124</v>
      </c>
      <c r="E10" s="535"/>
      <c r="F10" s="535"/>
      <c r="G10" s="535"/>
      <c r="H10" s="535"/>
      <c r="I10" s="535"/>
      <c r="J10" s="535"/>
      <c r="K10" s="535"/>
      <c r="L10" s="535"/>
      <c r="M10" s="535"/>
      <c r="N10" s="535"/>
      <c r="O10" s="535"/>
      <c r="P10" s="535"/>
      <c r="Q10" s="535"/>
      <c r="R10" s="535"/>
      <c r="S10" s="535"/>
      <c r="T10" s="535"/>
      <c r="U10" s="535"/>
      <c r="V10" s="535"/>
      <c r="W10" s="535"/>
      <c r="X10" s="535"/>
      <c r="Y10" s="536">
        <f>Y8-Y9</f>
        <v>0</v>
      </c>
      <c r="Z10" s="537"/>
      <c r="AA10" s="537"/>
      <c r="AB10" s="537"/>
      <c r="AC10" s="537"/>
      <c r="AD10" s="537"/>
      <c r="AE10" s="538"/>
      <c r="AF10" s="532" t="s">
        <v>33</v>
      </c>
      <c r="AG10" s="533"/>
    </row>
    <row r="11" spans="1:34" ht="15" customHeight="1">
      <c r="B11" s="566"/>
      <c r="C11" s="568"/>
      <c r="D11" s="534" t="s">
        <v>125</v>
      </c>
      <c r="E11" s="535"/>
      <c r="F11" s="535"/>
      <c r="G11" s="535"/>
      <c r="H11" s="535"/>
      <c r="I11" s="535"/>
      <c r="J11" s="535"/>
      <c r="K11" s="535"/>
      <c r="L11" s="535"/>
      <c r="M11" s="535"/>
      <c r="N11" s="535"/>
      <c r="O11" s="535"/>
      <c r="P11" s="535"/>
      <c r="Q11" s="535"/>
      <c r="R11" s="535"/>
      <c r="S11" s="535"/>
      <c r="T11" s="535"/>
      <c r="U11" s="535"/>
      <c r="V11" s="535"/>
      <c r="W11" s="535"/>
      <c r="X11" s="535"/>
      <c r="Y11" s="536">
        <f>L35</f>
        <v>0</v>
      </c>
      <c r="Z11" s="537"/>
      <c r="AA11" s="537"/>
      <c r="AB11" s="537"/>
      <c r="AC11" s="537"/>
      <c r="AD11" s="537"/>
      <c r="AE11" s="538"/>
      <c r="AF11" s="532" t="s">
        <v>33</v>
      </c>
      <c r="AG11" s="533"/>
    </row>
    <row r="12" spans="1:34" ht="15" customHeight="1">
      <c r="B12" s="566"/>
      <c r="C12" s="568"/>
      <c r="D12" s="534" t="s">
        <v>420</v>
      </c>
      <c r="E12" s="535"/>
      <c r="F12" s="535"/>
      <c r="G12" s="535"/>
      <c r="H12" s="535"/>
      <c r="I12" s="535"/>
      <c r="J12" s="535"/>
      <c r="K12" s="535"/>
      <c r="L12" s="535"/>
      <c r="M12" s="535"/>
      <c r="N12" s="535"/>
      <c r="O12" s="535"/>
      <c r="P12" s="535"/>
      <c r="Q12" s="535"/>
      <c r="R12" s="535"/>
      <c r="S12" s="535"/>
      <c r="T12" s="535"/>
      <c r="U12" s="535"/>
      <c r="V12" s="535"/>
      <c r="W12" s="535"/>
      <c r="X12" s="535"/>
      <c r="Y12" s="529"/>
      <c r="Z12" s="530"/>
      <c r="AA12" s="530"/>
      <c r="AB12" s="530"/>
      <c r="AC12" s="530"/>
      <c r="AD12" s="530"/>
      <c r="AE12" s="531"/>
      <c r="AF12" s="532" t="s">
        <v>33</v>
      </c>
      <c r="AG12" s="533"/>
    </row>
    <row r="13" spans="1:34" ht="15" customHeight="1">
      <c r="B13" s="566"/>
      <c r="C13" s="568"/>
      <c r="D13" s="534" t="s">
        <v>421</v>
      </c>
      <c r="E13" s="535"/>
      <c r="F13" s="535"/>
      <c r="G13" s="535"/>
      <c r="H13" s="535"/>
      <c r="I13" s="535"/>
      <c r="J13" s="535"/>
      <c r="K13" s="535"/>
      <c r="L13" s="535"/>
      <c r="M13" s="535"/>
      <c r="N13" s="535"/>
      <c r="O13" s="535"/>
      <c r="P13" s="535"/>
      <c r="Q13" s="535"/>
      <c r="R13" s="535"/>
      <c r="S13" s="535"/>
      <c r="T13" s="535"/>
      <c r="U13" s="535"/>
      <c r="V13" s="535"/>
      <c r="W13" s="535"/>
      <c r="X13" s="535"/>
      <c r="Y13" s="536">
        <f>IF(Y11&gt;Y12,Y12,Y11)</f>
        <v>0</v>
      </c>
      <c r="Z13" s="537"/>
      <c r="AA13" s="537"/>
      <c r="AB13" s="537"/>
      <c r="AC13" s="537"/>
      <c r="AD13" s="537"/>
      <c r="AE13" s="538"/>
      <c r="AF13" s="532" t="s">
        <v>33</v>
      </c>
      <c r="AG13" s="533"/>
    </row>
    <row r="14" spans="1:34" ht="15" customHeight="1">
      <c r="B14" s="566"/>
      <c r="C14" s="568"/>
      <c r="D14" s="534" t="s">
        <v>422</v>
      </c>
      <c r="E14" s="535"/>
      <c r="F14" s="535"/>
      <c r="G14" s="535"/>
      <c r="H14" s="535"/>
      <c r="I14" s="535"/>
      <c r="J14" s="535"/>
      <c r="K14" s="535"/>
      <c r="L14" s="535"/>
      <c r="M14" s="535"/>
      <c r="N14" s="535"/>
      <c r="O14" s="535"/>
      <c r="P14" s="535"/>
      <c r="Q14" s="535"/>
      <c r="R14" s="535"/>
      <c r="S14" s="535"/>
      <c r="T14" s="535"/>
      <c r="U14" s="535"/>
      <c r="V14" s="535"/>
      <c r="W14" s="535"/>
      <c r="X14" s="535"/>
      <c r="Y14" s="536">
        <f>IF(Y10&gt;Y13,Y13,Y10)</f>
        <v>0</v>
      </c>
      <c r="Z14" s="537"/>
      <c r="AA14" s="537"/>
      <c r="AB14" s="537"/>
      <c r="AC14" s="537"/>
      <c r="AD14" s="537"/>
      <c r="AE14" s="538"/>
      <c r="AF14" s="532" t="s">
        <v>33</v>
      </c>
      <c r="AG14" s="533"/>
    </row>
    <row r="15" spans="1:34" ht="15" customHeight="1">
      <c r="B15" s="566"/>
      <c r="C15" s="568"/>
      <c r="D15" s="534" t="s">
        <v>423</v>
      </c>
      <c r="E15" s="535"/>
      <c r="F15" s="535"/>
      <c r="G15" s="535"/>
      <c r="H15" s="535"/>
      <c r="I15" s="535"/>
      <c r="J15" s="535"/>
      <c r="K15" s="535"/>
      <c r="L15" s="535"/>
      <c r="M15" s="535"/>
      <c r="N15" s="535"/>
      <c r="O15" s="535"/>
      <c r="P15" s="535"/>
      <c r="Q15" s="535"/>
      <c r="R15" s="535"/>
      <c r="S15" s="535"/>
      <c r="T15" s="535"/>
      <c r="U15" s="535"/>
      <c r="V15" s="535"/>
      <c r="W15" s="535"/>
      <c r="X15" s="535"/>
      <c r="Y15" s="536">
        <f>'(別紙）補助金所要額算出表'!H56</f>
        <v>0</v>
      </c>
      <c r="Z15" s="537"/>
      <c r="AA15" s="537"/>
      <c r="AB15" s="537"/>
      <c r="AC15" s="537"/>
      <c r="AD15" s="537"/>
      <c r="AE15" s="538"/>
      <c r="AF15" s="532" t="s">
        <v>33</v>
      </c>
      <c r="AG15" s="533"/>
    </row>
    <row r="16" spans="1:34" ht="15" customHeight="1">
      <c r="B16" s="552"/>
      <c r="C16" s="554"/>
      <c r="D16" s="541" t="s">
        <v>435</v>
      </c>
      <c r="E16" s="542"/>
      <c r="F16" s="542"/>
      <c r="G16" s="542"/>
      <c r="H16" s="542"/>
      <c r="I16" s="542"/>
      <c r="J16" s="542"/>
      <c r="K16" s="542"/>
      <c r="L16" s="542"/>
      <c r="M16" s="542"/>
      <c r="N16" s="542"/>
      <c r="O16" s="542"/>
      <c r="P16" s="542"/>
      <c r="Q16" s="542"/>
      <c r="R16" s="542"/>
      <c r="S16" s="542"/>
      <c r="T16" s="542"/>
      <c r="U16" s="542"/>
      <c r="V16" s="542"/>
      <c r="W16" s="542"/>
      <c r="X16" s="542"/>
      <c r="Y16" s="614" t="e">
        <f>ROUNDDOWN(【様式第1】別紙1!$AJ$183,-3)</f>
        <v>#VALUE!</v>
      </c>
      <c r="Z16" s="615"/>
      <c r="AA16" s="615"/>
      <c r="AB16" s="615"/>
      <c r="AC16" s="615"/>
      <c r="AD16" s="615"/>
      <c r="AE16" s="616"/>
      <c r="AF16" s="599" t="s">
        <v>33</v>
      </c>
      <c r="AG16" s="600"/>
    </row>
    <row r="17" spans="2:33" ht="17.149999999999999" customHeight="1">
      <c r="B17" s="1" t="s">
        <v>121</v>
      </c>
    </row>
    <row r="18" spans="2:33" ht="17.149999999999999" customHeight="1">
      <c r="B18" s="604" t="s">
        <v>58</v>
      </c>
      <c r="C18" s="605"/>
      <c r="D18" s="605"/>
      <c r="E18" s="605"/>
      <c r="F18" s="605"/>
      <c r="G18" s="605"/>
      <c r="H18" s="605"/>
      <c r="I18" s="605"/>
      <c r="J18" s="605"/>
      <c r="K18" s="606"/>
      <c r="L18" s="573" t="s">
        <v>59</v>
      </c>
      <c r="M18" s="574"/>
      <c r="N18" s="574"/>
      <c r="O18" s="574"/>
      <c r="P18" s="574"/>
      <c r="Q18" s="574"/>
      <c r="R18" s="575"/>
      <c r="S18" s="596" t="s">
        <v>150</v>
      </c>
      <c r="T18" s="597"/>
      <c r="U18" s="597"/>
      <c r="V18" s="597"/>
      <c r="W18" s="597"/>
      <c r="X18" s="597"/>
      <c r="Y18" s="597"/>
      <c r="Z18" s="597"/>
      <c r="AA18" s="597"/>
      <c r="AB18" s="597"/>
      <c r="AC18" s="597"/>
      <c r="AD18" s="597"/>
      <c r="AE18" s="597"/>
      <c r="AF18" s="597"/>
      <c r="AG18" s="598"/>
    </row>
    <row r="19" spans="2:33" ht="15" customHeight="1">
      <c r="B19" s="576"/>
      <c r="C19" s="577"/>
      <c r="D19" s="577"/>
      <c r="E19" s="577"/>
      <c r="F19" s="577"/>
      <c r="G19" s="577"/>
      <c r="H19" s="577"/>
      <c r="I19" s="577"/>
      <c r="J19" s="577"/>
      <c r="K19" s="601"/>
      <c r="L19" s="602"/>
      <c r="M19" s="603"/>
      <c r="N19" s="603"/>
      <c r="O19" s="603"/>
      <c r="P19" s="603"/>
      <c r="Q19" s="603"/>
      <c r="R19" s="603"/>
      <c r="S19" s="68" t="s">
        <v>151</v>
      </c>
      <c r="T19" s="5"/>
      <c r="U19" s="5"/>
      <c r="V19" s="5"/>
      <c r="W19" s="5"/>
      <c r="X19" s="5"/>
      <c r="Y19" s="5"/>
      <c r="Z19" s="5"/>
      <c r="AA19" s="5"/>
      <c r="AB19" s="5"/>
      <c r="AC19" s="5"/>
      <c r="AD19" s="69"/>
      <c r="AE19" s="23"/>
      <c r="AF19" s="23"/>
      <c r="AG19" s="24"/>
    </row>
    <row r="20" spans="2:33" ht="15" customHeight="1">
      <c r="B20" s="555"/>
      <c r="C20" s="556"/>
      <c r="D20" s="556"/>
      <c r="E20" s="556"/>
      <c r="F20" s="556"/>
      <c r="G20" s="556"/>
      <c r="H20" s="556"/>
      <c r="I20" s="556"/>
      <c r="J20" s="556"/>
      <c r="K20" s="569"/>
      <c r="L20" s="591"/>
      <c r="M20" s="592"/>
      <c r="N20" s="592"/>
      <c r="O20" s="592"/>
      <c r="P20" s="592"/>
      <c r="Q20" s="592"/>
      <c r="R20" s="592"/>
      <c r="S20" s="146"/>
      <c r="T20" s="147"/>
      <c r="U20" s="147"/>
      <c r="V20" s="147"/>
      <c r="W20" s="147"/>
      <c r="X20" s="147"/>
      <c r="Y20" s="147"/>
      <c r="Z20" s="147"/>
      <c r="AA20" s="147"/>
      <c r="AB20" s="147"/>
      <c r="AC20" s="147"/>
      <c r="AD20" s="147"/>
      <c r="AE20" s="148"/>
      <c r="AF20" s="148"/>
      <c r="AG20" s="149"/>
    </row>
    <row r="21" spans="2:33" ht="15" customHeight="1">
      <c r="B21" s="555"/>
      <c r="C21" s="556"/>
      <c r="D21" s="556"/>
      <c r="E21" s="556"/>
      <c r="F21" s="556"/>
      <c r="G21" s="556"/>
      <c r="H21" s="556"/>
      <c r="I21" s="556"/>
      <c r="J21" s="556"/>
      <c r="K21" s="569"/>
      <c r="L21" s="591"/>
      <c r="M21" s="592"/>
      <c r="N21" s="592"/>
      <c r="O21" s="592"/>
      <c r="P21" s="592"/>
      <c r="Q21" s="592"/>
      <c r="R21" s="592"/>
      <c r="S21" s="146"/>
      <c r="T21" s="147"/>
      <c r="U21" s="147"/>
      <c r="V21" s="147"/>
      <c r="W21" s="147"/>
      <c r="X21" s="147"/>
      <c r="Y21" s="147"/>
      <c r="Z21" s="147"/>
      <c r="AA21" s="147"/>
      <c r="AB21" s="147"/>
      <c r="AC21" s="147"/>
      <c r="AD21" s="147"/>
      <c r="AE21" s="147"/>
      <c r="AF21" s="147"/>
      <c r="AG21" s="150"/>
    </row>
    <row r="22" spans="2:33" ht="15" customHeight="1">
      <c r="B22" s="555"/>
      <c r="C22" s="556"/>
      <c r="D22" s="556"/>
      <c r="E22" s="556"/>
      <c r="F22" s="556"/>
      <c r="G22" s="556"/>
      <c r="H22" s="556"/>
      <c r="I22" s="556"/>
      <c r="J22" s="556"/>
      <c r="K22" s="569"/>
      <c r="L22" s="591"/>
      <c r="M22" s="592"/>
      <c r="N22" s="592"/>
      <c r="O22" s="592"/>
      <c r="P22" s="592"/>
      <c r="Q22" s="592"/>
      <c r="R22" s="592"/>
      <c r="S22" s="146"/>
      <c r="T22" s="147"/>
      <c r="U22" s="147"/>
      <c r="V22" s="147"/>
      <c r="W22" s="147"/>
      <c r="X22" s="147"/>
      <c r="Y22" s="147"/>
      <c r="Z22" s="147"/>
      <c r="AA22" s="147"/>
      <c r="AB22" s="147"/>
      <c r="AC22" s="147"/>
      <c r="AD22" s="147"/>
      <c r="AE22" s="147"/>
      <c r="AF22" s="147"/>
      <c r="AG22" s="150"/>
    </row>
    <row r="23" spans="2:33" ht="15" customHeight="1">
      <c r="B23" s="555"/>
      <c r="C23" s="556"/>
      <c r="D23" s="556"/>
      <c r="E23" s="556"/>
      <c r="F23" s="556"/>
      <c r="G23" s="556"/>
      <c r="H23" s="556"/>
      <c r="I23" s="556"/>
      <c r="J23" s="556"/>
      <c r="K23" s="569"/>
      <c r="L23" s="591"/>
      <c r="M23" s="592"/>
      <c r="N23" s="592"/>
      <c r="O23" s="592"/>
      <c r="P23" s="592"/>
      <c r="Q23" s="592"/>
      <c r="R23" s="592"/>
      <c r="S23" s="146"/>
      <c r="T23" s="147"/>
      <c r="U23" s="147"/>
      <c r="V23" s="147"/>
      <c r="W23" s="147"/>
      <c r="X23" s="147"/>
      <c r="Y23" s="147"/>
      <c r="Z23" s="147"/>
      <c r="AA23" s="147"/>
      <c r="AB23" s="147"/>
      <c r="AC23" s="147"/>
      <c r="AD23" s="147"/>
      <c r="AE23" s="147"/>
      <c r="AF23" s="147"/>
      <c r="AG23" s="150"/>
    </row>
    <row r="24" spans="2:33" ht="15" customHeight="1">
      <c r="B24" s="555"/>
      <c r="C24" s="556"/>
      <c r="D24" s="556"/>
      <c r="E24" s="556"/>
      <c r="F24" s="556"/>
      <c r="G24" s="556"/>
      <c r="H24" s="556"/>
      <c r="I24" s="556"/>
      <c r="J24" s="556"/>
      <c r="K24" s="569"/>
      <c r="L24" s="591"/>
      <c r="M24" s="592"/>
      <c r="N24" s="592"/>
      <c r="O24" s="592"/>
      <c r="P24" s="592"/>
      <c r="Q24" s="592"/>
      <c r="R24" s="592"/>
      <c r="S24" s="146"/>
      <c r="T24" s="147"/>
      <c r="U24" s="147"/>
      <c r="V24" s="147"/>
      <c r="W24" s="147"/>
      <c r="X24" s="147"/>
      <c r="Y24" s="147"/>
      <c r="Z24" s="147"/>
      <c r="AA24" s="147"/>
      <c r="AB24" s="147"/>
      <c r="AC24" s="147"/>
      <c r="AD24" s="147"/>
      <c r="AE24" s="147"/>
      <c r="AF24" s="147"/>
      <c r="AG24" s="150"/>
    </row>
    <row r="25" spans="2:33" ht="15" customHeight="1">
      <c r="B25" s="555"/>
      <c r="C25" s="556"/>
      <c r="D25" s="556"/>
      <c r="E25" s="556"/>
      <c r="F25" s="556"/>
      <c r="G25" s="556"/>
      <c r="H25" s="556"/>
      <c r="I25" s="556"/>
      <c r="J25" s="556"/>
      <c r="K25" s="569"/>
      <c r="L25" s="591"/>
      <c r="M25" s="592"/>
      <c r="N25" s="592"/>
      <c r="O25" s="592"/>
      <c r="P25" s="592"/>
      <c r="Q25" s="592"/>
      <c r="R25" s="592"/>
      <c r="S25" s="146"/>
      <c r="T25" s="147"/>
      <c r="U25" s="147"/>
      <c r="V25" s="147"/>
      <c r="W25" s="147"/>
      <c r="X25" s="147"/>
      <c r="Y25" s="147"/>
      <c r="Z25" s="147"/>
      <c r="AA25" s="147"/>
      <c r="AB25" s="147"/>
      <c r="AC25" s="147"/>
      <c r="AD25" s="147"/>
      <c r="AE25" s="147"/>
      <c r="AF25" s="147"/>
      <c r="AG25" s="150"/>
    </row>
    <row r="26" spans="2:33" ht="15" customHeight="1">
      <c r="B26" s="555"/>
      <c r="C26" s="556"/>
      <c r="D26" s="556"/>
      <c r="E26" s="556"/>
      <c r="F26" s="556"/>
      <c r="G26" s="556"/>
      <c r="H26" s="556"/>
      <c r="I26" s="556"/>
      <c r="J26" s="556"/>
      <c r="K26" s="569"/>
      <c r="L26" s="591"/>
      <c r="M26" s="592"/>
      <c r="N26" s="592"/>
      <c r="O26" s="592"/>
      <c r="P26" s="592"/>
      <c r="Q26" s="592"/>
      <c r="R26" s="592"/>
      <c r="S26" s="146"/>
      <c r="T26" s="147"/>
      <c r="U26" s="147"/>
      <c r="V26" s="147"/>
      <c r="W26" s="147"/>
      <c r="X26" s="147"/>
      <c r="Y26" s="147"/>
      <c r="Z26" s="147"/>
      <c r="AA26" s="147"/>
      <c r="AB26" s="147"/>
      <c r="AC26" s="147"/>
      <c r="AD26" s="147"/>
      <c r="AE26" s="147"/>
      <c r="AF26" s="147"/>
      <c r="AG26" s="150"/>
    </row>
    <row r="27" spans="2:33" ht="15" customHeight="1">
      <c r="B27" s="555"/>
      <c r="C27" s="556"/>
      <c r="D27" s="556"/>
      <c r="E27" s="556"/>
      <c r="F27" s="556"/>
      <c r="G27" s="556"/>
      <c r="H27" s="556"/>
      <c r="I27" s="556"/>
      <c r="J27" s="556"/>
      <c r="K27" s="569"/>
      <c r="L27" s="591"/>
      <c r="M27" s="592"/>
      <c r="N27" s="592"/>
      <c r="O27" s="592"/>
      <c r="P27" s="592"/>
      <c r="Q27" s="592"/>
      <c r="R27" s="595"/>
      <c r="S27" s="146"/>
      <c r="T27" s="147"/>
      <c r="U27" s="147"/>
      <c r="V27" s="147"/>
      <c r="W27" s="147"/>
      <c r="X27" s="147"/>
      <c r="Y27" s="147"/>
      <c r="Z27" s="147"/>
      <c r="AA27" s="147"/>
      <c r="AB27" s="147"/>
      <c r="AC27" s="147"/>
      <c r="AD27" s="147"/>
      <c r="AE27" s="147"/>
      <c r="AF27" s="147"/>
      <c r="AG27" s="150"/>
    </row>
    <row r="28" spans="2:33" ht="15" customHeight="1">
      <c r="B28" s="555"/>
      <c r="C28" s="556"/>
      <c r="D28" s="556"/>
      <c r="E28" s="556"/>
      <c r="F28" s="556"/>
      <c r="G28" s="556"/>
      <c r="H28" s="556"/>
      <c r="I28" s="556"/>
      <c r="J28" s="556"/>
      <c r="K28" s="569"/>
      <c r="L28" s="591"/>
      <c r="M28" s="592"/>
      <c r="N28" s="592"/>
      <c r="O28" s="592"/>
      <c r="P28" s="592"/>
      <c r="Q28" s="592"/>
      <c r="R28" s="595"/>
      <c r="S28" s="146"/>
      <c r="T28" s="147"/>
      <c r="U28" s="147"/>
      <c r="V28" s="147"/>
      <c r="W28" s="147"/>
      <c r="X28" s="147"/>
      <c r="Y28" s="147"/>
      <c r="Z28" s="147"/>
      <c r="AA28" s="147"/>
      <c r="AB28" s="147"/>
      <c r="AC28" s="147"/>
      <c r="AD28" s="147"/>
      <c r="AE28" s="147"/>
      <c r="AF28" s="147"/>
      <c r="AG28" s="150"/>
    </row>
    <row r="29" spans="2:33" ht="15" customHeight="1">
      <c r="B29" s="555"/>
      <c r="C29" s="556"/>
      <c r="D29" s="556"/>
      <c r="E29" s="556"/>
      <c r="F29" s="556"/>
      <c r="G29" s="556"/>
      <c r="H29" s="556"/>
      <c r="I29" s="556"/>
      <c r="J29" s="556"/>
      <c r="K29" s="569"/>
      <c r="L29" s="591"/>
      <c r="M29" s="592"/>
      <c r="N29" s="592"/>
      <c r="O29" s="592"/>
      <c r="P29" s="592"/>
      <c r="Q29" s="592"/>
      <c r="R29" s="595"/>
      <c r="S29" s="146"/>
      <c r="T29" s="147"/>
      <c r="U29" s="147"/>
      <c r="V29" s="147"/>
      <c r="W29" s="147"/>
      <c r="X29" s="147"/>
      <c r="Y29" s="147"/>
      <c r="Z29" s="147"/>
      <c r="AA29" s="147"/>
      <c r="AB29" s="147"/>
      <c r="AC29" s="147"/>
      <c r="AD29" s="147"/>
      <c r="AE29" s="147"/>
      <c r="AF29" s="147"/>
      <c r="AG29" s="150"/>
    </row>
    <row r="30" spans="2:33" ht="15" customHeight="1">
      <c r="B30" s="555"/>
      <c r="C30" s="556"/>
      <c r="D30" s="556"/>
      <c r="E30" s="556"/>
      <c r="F30" s="556"/>
      <c r="G30" s="556"/>
      <c r="H30" s="556"/>
      <c r="I30" s="556"/>
      <c r="J30" s="556"/>
      <c r="K30" s="569"/>
      <c r="L30" s="591"/>
      <c r="M30" s="592"/>
      <c r="N30" s="592"/>
      <c r="O30" s="592"/>
      <c r="P30" s="592"/>
      <c r="Q30" s="592"/>
      <c r="R30" s="592"/>
      <c r="S30" s="146"/>
      <c r="T30" s="147"/>
      <c r="U30" s="147"/>
      <c r="V30" s="147"/>
      <c r="W30" s="147"/>
      <c r="X30" s="147"/>
      <c r="Y30" s="147"/>
      <c r="Z30" s="147"/>
      <c r="AA30" s="147"/>
      <c r="AB30" s="147"/>
      <c r="AC30" s="147"/>
      <c r="AD30" s="147"/>
      <c r="AE30" s="147"/>
      <c r="AF30" s="147"/>
      <c r="AG30" s="150"/>
    </row>
    <row r="31" spans="2:33" ht="15" customHeight="1">
      <c r="B31" s="555"/>
      <c r="C31" s="556"/>
      <c r="D31" s="556"/>
      <c r="E31" s="556"/>
      <c r="F31" s="556"/>
      <c r="G31" s="556"/>
      <c r="H31" s="556"/>
      <c r="I31" s="556"/>
      <c r="J31" s="556"/>
      <c r="K31" s="569"/>
      <c r="L31" s="591"/>
      <c r="M31" s="592"/>
      <c r="N31" s="592"/>
      <c r="O31" s="592"/>
      <c r="P31" s="592"/>
      <c r="Q31" s="592"/>
      <c r="R31" s="592"/>
      <c r="S31" s="146"/>
      <c r="T31" s="147"/>
      <c r="U31" s="147"/>
      <c r="V31" s="147"/>
      <c r="W31" s="147"/>
      <c r="X31" s="147"/>
      <c r="Y31" s="147"/>
      <c r="Z31" s="147"/>
      <c r="AA31" s="147"/>
      <c r="AB31" s="147"/>
      <c r="AC31" s="147"/>
      <c r="AD31" s="147"/>
      <c r="AE31" s="147"/>
      <c r="AF31" s="147"/>
      <c r="AG31" s="150"/>
    </row>
    <row r="32" spans="2:33" ht="15" customHeight="1">
      <c r="B32" s="555"/>
      <c r="C32" s="556"/>
      <c r="D32" s="556"/>
      <c r="E32" s="556"/>
      <c r="F32" s="556"/>
      <c r="G32" s="556"/>
      <c r="H32" s="556"/>
      <c r="I32" s="556"/>
      <c r="J32" s="556"/>
      <c r="K32" s="569"/>
      <c r="L32" s="591"/>
      <c r="M32" s="592"/>
      <c r="N32" s="592"/>
      <c r="O32" s="592"/>
      <c r="P32" s="592"/>
      <c r="Q32" s="592"/>
      <c r="R32" s="592"/>
      <c r="S32" s="146"/>
      <c r="T32" s="147"/>
      <c r="U32" s="147"/>
      <c r="V32" s="147"/>
      <c r="W32" s="147"/>
      <c r="X32" s="147"/>
      <c r="Y32" s="147"/>
      <c r="Z32" s="147"/>
      <c r="AA32" s="147"/>
      <c r="AB32" s="147"/>
      <c r="AC32" s="147"/>
      <c r="AD32" s="147"/>
      <c r="AE32" s="147"/>
      <c r="AF32" s="147"/>
      <c r="AG32" s="150"/>
    </row>
    <row r="33" spans="2:33" ht="15" customHeight="1">
      <c r="B33" s="555"/>
      <c r="C33" s="556"/>
      <c r="D33" s="556"/>
      <c r="E33" s="556"/>
      <c r="F33" s="556"/>
      <c r="G33" s="556"/>
      <c r="H33" s="556"/>
      <c r="I33" s="556"/>
      <c r="J33" s="556"/>
      <c r="K33" s="569"/>
      <c r="L33" s="591"/>
      <c r="M33" s="592"/>
      <c r="N33" s="592"/>
      <c r="O33" s="592"/>
      <c r="P33" s="592"/>
      <c r="Q33" s="592"/>
      <c r="R33" s="592"/>
      <c r="S33" s="146"/>
      <c r="T33" s="147"/>
      <c r="U33" s="147"/>
      <c r="V33" s="147"/>
      <c r="W33" s="147"/>
      <c r="X33" s="147"/>
      <c r="Y33" s="147"/>
      <c r="Z33" s="147"/>
      <c r="AA33" s="147"/>
      <c r="AB33" s="147"/>
      <c r="AC33" s="147"/>
      <c r="AD33" s="147"/>
      <c r="AE33" s="147"/>
      <c r="AF33" s="147"/>
      <c r="AG33" s="150"/>
    </row>
    <row r="34" spans="2:33" ht="15" customHeight="1">
      <c r="B34" s="541"/>
      <c r="C34" s="542"/>
      <c r="D34" s="542"/>
      <c r="E34" s="542"/>
      <c r="F34" s="542"/>
      <c r="G34" s="542"/>
      <c r="H34" s="542"/>
      <c r="I34" s="542"/>
      <c r="J34" s="542"/>
      <c r="K34" s="590"/>
      <c r="L34" s="591"/>
      <c r="M34" s="592"/>
      <c r="N34" s="592"/>
      <c r="O34" s="592"/>
      <c r="P34" s="592"/>
      <c r="Q34" s="592"/>
      <c r="R34" s="592"/>
      <c r="S34" s="146"/>
      <c r="T34" s="147"/>
      <c r="U34" s="147"/>
      <c r="V34" s="147"/>
      <c r="W34" s="147"/>
      <c r="X34" s="147"/>
      <c r="Y34" s="147"/>
      <c r="Z34" s="147"/>
      <c r="AA34" s="147"/>
      <c r="AB34" s="147"/>
      <c r="AC34" s="147"/>
      <c r="AD34" s="147"/>
      <c r="AE34" s="147"/>
      <c r="AF34" s="147"/>
      <c r="AG34" s="150"/>
    </row>
    <row r="35" spans="2:33" ht="16.5" customHeight="1">
      <c r="B35" s="6" t="s">
        <v>60</v>
      </c>
      <c r="C35" s="7"/>
      <c r="D35" s="7"/>
      <c r="E35" s="7"/>
      <c r="F35" s="7"/>
      <c r="G35" s="7"/>
      <c r="H35" s="7"/>
      <c r="I35" s="7"/>
      <c r="J35" s="7"/>
      <c r="K35" s="7"/>
      <c r="L35" s="593">
        <f>SUM(L19:R34)</f>
        <v>0</v>
      </c>
      <c r="M35" s="594"/>
      <c r="N35" s="594"/>
      <c r="O35" s="594"/>
      <c r="P35" s="594"/>
      <c r="Q35" s="594"/>
      <c r="R35" s="594"/>
      <c r="S35" s="8"/>
      <c r="T35" s="9"/>
      <c r="U35" s="9"/>
      <c r="V35" s="9"/>
      <c r="W35" s="9"/>
      <c r="X35" s="9"/>
      <c r="Y35" s="9"/>
      <c r="Z35" s="9"/>
      <c r="AA35" s="9"/>
      <c r="AB35" s="9"/>
      <c r="AC35" s="9"/>
      <c r="AD35" s="9"/>
      <c r="AE35" s="9"/>
      <c r="AF35" s="9"/>
      <c r="AG35" s="10"/>
    </row>
    <row r="36" spans="2:33" ht="17.149999999999999" customHeight="1">
      <c r="B36" s="1" t="s">
        <v>126</v>
      </c>
    </row>
    <row r="37" spans="2:33" ht="17.149999999999999" customHeight="1">
      <c r="B37" s="573" t="s">
        <v>61</v>
      </c>
      <c r="C37" s="574"/>
      <c r="D37" s="574"/>
      <c r="E37" s="574"/>
      <c r="F37" s="574"/>
      <c r="G37" s="574"/>
      <c r="H37" s="574"/>
      <c r="I37" s="574"/>
      <c r="J37" s="575"/>
      <c r="K37" s="573" t="s">
        <v>62</v>
      </c>
      <c r="L37" s="574"/>
      <c r="M37" s="574"/>
      <c r="N37" s="574"/>
      <c r="O37" s="574"/>
      <c r="P37" s="574"/>
      <c r="Q37" s="575"/>
      <c r="R37" s="573" t="s">
        <v>63</v>
      </c>
      <c r="S37" s="575"/>
      <c r="T37" s="573" t="s">
        <v>64</v>
      </c>
      <c r="U37" s="574"/>
      <c r="V37" s="574"/>
      <c r="W37" s="575"/>
      <c r="X37" s="573" t="s">
        <v>59</v>
      </c>
      <c r="Y37" s="574"/>
      <c r="Z37" s="574"/>
      <c r="AA37" s="575"/>
      <c r="AB37" s="573" t="s">
        <v>65</v>
      </c>
      <c r="AC37" s="574"/>
      <c r="AD37" s="574"/>
      <c r="AE37" s="574"/>
      <c r="AF37" s="574"/>
      <c r="AG37" s="575"/>
    </row>
    <row r="38" spans="2:33" ht="15" customHeight="1">
      <c r="B38" s="576"/>
      <c r="C38" s="577"/>
      <c r="D38" s="577"/>
      <c r="E38" s="577"/>
      <c r="F38" s="577"/>
      <c r="G38" s="577"/>
      <c r="H38" s="577"/>
      <c r="I38" s="577"/>
      <c r="J38" s="577"/>
      <c r="K38" s="578"/>
      <c r="L38" s="579"/>
      <c r="M38" s="579"/>
      <c r="N38" s="579"/>
      <c r="O38" s="579"/>
      <c r="P38" s="579"/>
      <c r="Q38" s="579"/>
      <c r="R38" s="580"/>
      <c r="S38" s="581"/>
      <c r="T38" s="582"/>
      <c r="U38" s="583"/>
      <c r="V38" s="583"/>
      <c r="W38" s="583"/>
      <c r="X38" s="584">
        <f>R38*T38</f>
        <v>0</v>
      </c>
      <c r="Y38" s="585"/>
      <c r="Z38" s="585"/>
      <c r="AA38" s="586"/>
      <c r="AB38" s="587"/>
      <c r="AC38" s="588"/>
      <c r="AD38" s="588"/>
      <c r="AE38" s="588"/>
      <c r="AF38" s="588"/>
      <c r="AG38" s="589"/>
    </row>
    <row r="39" spans="2:33" ht="15" customHeight="1">
      <c r="B39" s="555"/>
      <c r="C39" s="556"/>
      <c r="D39" s="556"/>
      <c r="E39" s="556"/>
      <c r="F39" s="556"/>
      <c r="G39" s="556"/>
      <c r="H39" s="556"/>
      <c r="I39" s="556"/>
      <c r="J39" s="569"/>
      <c r="K39" s="557"/>
      <c r="L39" s="558"/>
      <c r="M39" s="558"/>
      <c r="N39" s="558"/>
      <c r="O39" s="558"/>
      <c r="P39" s="558"/>
      <c r="Q39" s="570"/>
      <c r="R39" s="559"/>
      <c r="S39" s="571"/>
      <c r="T39" s="561"/>
      <c r="U39" s="562"/>
      <c r="V39" s="562"/>
      <c r="W39" s="572"/>
      <c r="X39" s="563">
        <f>R39*T39</f>
        <v>0</v>
      </c>
      <c r="Y39" s="564"/>
      <c r="Z39" s="564"/>
      <c r="AA39" s="565"/>
      <c r="AB39" s="566"/>
      <c r="AC39" s="567"/>
      <c r="AD39" s="567"/>
      <c r="AE39" s="567"/>
      <c r="AF39" s="567"/>
      <c r="AG39" s="568"/>
    </row>
    <row r="40" spans="2:33" ht="15" customHeight="1">
      <c r="B40" s="555"/>
      <c r="C40" s="556"/>
      <c r="D40" s="556"/>
      <c r="E40" s="556"/>
      <c r="F40" s="556"/>
      <c r="G40" s="556"/>
      <c r="H40" s="556"/>
      <c r="I40" s="556"/>
      <c r="J40" s="569"/>
      <c r="K40" s="557"/>
      <c r="L40" s="558"/>
      <c r="M40" s="558"/>
      <c r="N40" s="558"/>
      <c r="O40" s="558"/>
      <c r="P40" s="558"/>
      <c r="Q40" s="570"/>
      <c r="R40" s="559"/>
      <c r="S40" s="571"/>
      <c r="T40" s="561"/>
      <c r="U40" s="562"/>
      <c r="V40" s="562"/>
      <c r="W40" s="572"/>
      <c r="X40" s="563">
        <f t="shared" ref="X40:X41" si="0">R40*T40</f>
        <v>0</v>
      </c>
      <c r="Y40" s="564"/>
      <c r="Z40" s="564"/>
      <c r="AA40" s="565"/>
      <c r="AB40" s="566"/>
      <c r="AC40" s="567"/>
      <c r="AD40" s="567"/>
      <c r="AE40" s="567"/>
      <c r="AF40" s="567"/>
      <c r="AG40" s="568"/>
    </row>
    <row r="41" spans="2:33" ht="15" customHeight="1">
      <c r="B41" s="555"/>
      <c r="C41" s="556"/>
      <c r="D41" s="556"/>
      <c r="E41" s="556"/>
      <c r="F41" s="556"/>
      <c r="G41" s="556"/>
      <c r="H41" s="556"/>
      <c r="I41" s="556"/>
      <c r="J41" s="569"/>
      <c r="K41" s="557"/>
      <c r="L41" s="558"/>
      <c r="M41" s="558"/>
      <c r="N41" s="558"/>
      <c r="O41" s="558"/>
      <c r="P41" s="558"/>
      <c r="Q41" s="570"/>
      <c r="R41" s="559"/>
      <c r="S41" s="571"/>
      <c r="T41" s="561"/>
      <c r="U41" s="562"/>
      <c r="V41" s="562"/>
      <c r="W41" s="572"/>
      <c r="X41" s="563">
        <f t="shared" si="0"/>
        <v>0</v>
      </c>
      <c r="Y41" s="564"/>
      <c r="Z41" s="564"/>
      <c r="AA41" s="565"/>
      <c r="AB41" s="566"/>
      <c r="AC41" s="567"/>
      <c r="AD41" s="567"/>
      <c r="AE41" s="567"/>
      <c r="AF41" s="567"/>
      <c r="AG41" s="568"/>
    </row>
    <row r="42" spans="2:33" ht="15" customHeight="1">
      <c r="B42" s="555"/>
      <c r="C42" s="556"/>
      <c r="D42" s="556"/>
      <c r="E42" s="556"/>
      <c r="F42" s="556"/>
      <c r="G42" s="556"/>
      <c r="H42" s="556"/>
      <c r="I42" s="556"/>
      <c r="J42" s="556"/>
      <c r="K42" s="557"/>
      <c r="L42" s="558"/>
      <c r="M42" s="558"/>
      <c r="N42" s="558"/>
      <c r="O42" s="558"/>
      <c r="P42" s="558"/>
      <c r="Q42" s="558"/>
      <c r="R42" s="559"/>
      <c r="S42" s="560"/>
      <c r="T42" s="561"/>
      <c r="U42" s="562"/>
      <c r="V42" s="562"/>
      <c r="W42" s="562"/>
      <c r="X42" s="563">
        <f t="shared" ref="X42:X46" si="1">R42*T42</f>
        <v>0</v>
      </c>
      <c r="Y42" s="564"/>
      <c r="Z42" s="564"/>
      <c r="AA42" s="565"/>
      <c r="AB42" s="566"/>
      <c r="AC42" s="567"/>
      <c r="AD42" s="567"/>
      <c r="AE42" s="567"/>
      <c r="AF42" s="567"/>
      <c r="AG42" s="568"/>
    </row>
    <row r="43" spans="2:33" ht="15" customHeight="1">
      <c r="B43" s="555"/>
      <c r="C43" s="556"/>
      <c r="D43" s="556"/>
      <c r="E43" s="556"/>
      <c r="F43" s="556"/>
      <c r="G43" s="556"/>
      <c r="H43" s="556"/>
      <c r="I43" s="556"/>
      <c r="J43" s="556"/>
      <c r="K43" s="557"/>
      <c r="L43" s="558"/>
      <c r="M43" s="558"/>
      <c r="N43" s="558"/>
      <c r="O43" s="558"/>
      <c r="P43" s="558"/>
      <c r="Q43" s="558"/>
      <c r="R43" s="559"/>
      <c r="S43" s="560"/>
      <c r="T43" s="561"/>
      <c r="U43" s="562"/>
      <c r="V43" s="562"/>
      <c r="W43" s="562"/>
      <c r="X43" s="563">
        <f t="shared" si="1"/>
        <v>0</v>
      </c>
      <c r="Y43" s="564"/>
      <c r="Z43" s="564"/>
      <c r="AA43" s="565"/>
      <c r="AB43" s="566"/>
      <c r="AC43" s="567"/>
      <c r="AD43" s="567"/>
      <c r="AE43" s="567"/>
      <c r="AF43" s="567"/>
      <c r="AG43" s="568"/>
    </row>
    <row r="44" spans="2:33" ht="15" customHeight="1">
      <c r="B44" s="555"/>
      <c r="C44" s="556"/>
      <c r="D44" s="556"/>
      <c r="E44" s="556"/>
      <c r="F44" s="556"/>
      <c r="G44" s="556"/>
      <c r="H44" s="556"/>
      <c r="I44" s="556"/>
      <c r="J44" s="556"/>
      <c r="K44" s="557"/>
      <c r="L44" s="558"/>
      <c r="M44" s="558"/>
      <c r="N44" s="558"/>
      <c r="O44" s="558"/>
      <c r="P44" s="558"/>
      <c r="Q44" s="558"/>
      <c r="R44" s="559"/>
      <c r="S44" s="560"/>
      <c r="T44" s="561"/>
      <c r="U44" s="562"/>
      <c r="V44" s="562"/>
      <c r="W44" s="562"/>
      <c r="X44" s="563">
        <f t="shared" si="1"/>
        <v>0</v>
      </c>
      <c r="Y44" s="564"/>
      <c r="Z44" s="564"/>
      <c r="AA44" s="565"/>
      <c r="AB44" s="566"/>
      <c r="AC44" s="567"/>
      <c r="AD44" s="567"/>
      <c r="AE44" s="567"/>
      <c r="AF44" s="567"/>
      <c r="AG44" s="568"/>
    </row>
    <row r="45" spans="2:33" ht="15" customHeight="1">
      <c r="B45" s="555"/>
      <c r="C45" s="556"/>
      <c r="D45" s="556"/>
      <c r="E45" s="556"/>
      <c r="F45" s="556"/>
      <c r="G45" s="556"/>
      <c r="H45" s="556"/>
      <c r="I45" s="556"/>
      <c r="J45" s="556"/>
      <c r="K45" s="557"/>
      <c r="L45" s="558"/>
      <c r="M45" s="558"/>
      <c r="N45" s="558"/>
      <c r="O45" s="558"/>
      <c r="P45" s="558"/>
      <c r="Q45" s="558"/>
      <c r="R45" s="559"/>
      <c r="S45" s="560"/>
      <c r="T45" s="561"/>
      <c r="U45" s="562"/>
      <c r="V45" s="562"/>
      <c r="W45" s="562"/>
      <c r="X45" s="563">
        <f t="shared" si="1"/>
        <v>0</v>
      </c>
      <c r="Y45" s="564"/>
      <c r="Z45" s="564"/>
      <c r="AA45" s="565"/>
      <c r="AB45" s="566"/>
      <c r="AC45" s="567"/>
      <c r="AD45" s="567"/>
      <c r="AE45" s="567"/>
      <c r="AF45" s="567"/>
      <c r="AG45" s="568"/>
    </row>
    <row r="46" spans="2:33" ht="15" customHeight="1">
      <c r="B46" s="541"/>
      <c r="C46" s="542"/>
      <c r="D46" s="542"/>
      <c r="E46" s="542"/>
      <c r="F46" s="542"/>
      <c r="G46" s="542"/>
      <c r="H46" s="542"/>
      <c r="I46" s="542"/>
      <c r="J46" s="542"/>
      <c r="K46" s="543"/>
      <c r="L46" s="544"/>
      <c r="M46" s="544"/>
      <c r="N46" s="544"/>
      <c r="O46" s="544"/>
      <c r="P46" s="544"/>
      <c r="Q46" s="544"/>
      <c r="R46" s="545"/>
      <c r="S46" s="546"/>
      <c r="T46" s="547"/>
      <c r="U46" s="548"/>
      <c r="V46" s="548"/>
      <c r="W46" s="548"/>
      <c r="X46" s="549">
        <f t="shared" si="1"/>
        <v>0</v>
      </c>
      <c r="Y46" s="550"/>
      <c r="Z46" s="550"/>
      <c r="AA46" s="551"/>
      <c r="AB46" s="552"/>
      <c r="AC46" s="553"/>
      <c r="AD46" s="553"/>
      <c r="AE46" s="553"/>
      <c r="AF46" s="553"/>
      <c r="AG46" s="554"/>
    </row>
    <row r="47" spans="2:33" ht="17.149999999999999" customHeight="1">
      <c r="B47" s="202" t="s">
        <v>370</v>
      </c>
      <c r="C47" s="201"/>
      <c r="D47" s="201"/>
      <c r="E47" s="201"/>
      <c r="F47" s="201"/>
      <c r="G47" s="201"/>
      <c r="H47" s="201"/>
      <c r="I47" s="201"/>
      <c r="J47" s="201"/>
      <c r="K47" s="201"/>
      <c r="L47" s="201"/>
      <c r="M47" s="201"/>
      <c r="N47" s="201"/>
      <c r="O47" s="201"/>
      <c r="P47" s="201"/>
      <c r="Q47" s="201"/>
      <c r="R47" s="198"/>
      <c r="S47" s="198"/>
      <c r="T47" s="199"/>
      <c r="U47" s="199"/>
      <c r="V47" s="199"/>
      <c r="W47" s="199"/>
      <c r="X47" s="213"/>
      <c r="Y47" s="213"/>
      <c r="Z47" s="213"/>
      <c r="AA47" s="213"/>
      <c r="AB47" s="200"/>
      <c r="AC47" s="200"/>
      <c r="AD47" s="200"/>
      <c r="AE47" s="200"/>
      <c r="AF47" s="200"/>
      <c r="AG47" s="200"/>
    </row>
    <row r="48" spans="2:33" s="11" customFormat="1" ht="12.65" customHeight="1">
      <c r="B48" s="12" t="s">
        <v>66</v>
      </c>
      <c r="C48" s="12"/>
      <c r="D48" s="12"/>
    </row>
    <row r="49" spans="2:33" s="11" customFormat="1" ht="13.75" customHeight="1">
      <c r="B49" s="12" t="s">
        <v>67</v>
      </c>
      <c r="C49" s="12"/>
      <c r="D49" s="12"/>
    </row>
    <row r="50" spans="2:33" ht="31.75" customHeight="1">
      <c r="B50" s="539" t="s">
        <v>299</v>
      </c>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row>
  </sheetData>
  <sheetProtection sheet="1" formatCells="0" formatColumns="0" formatRows="0" insertColumns="0" insertRows="0" insertHyperlinks="0" deleteColumns="0" deleteRows="0" selectLockedCells="1" sort="0" autoFilter="0" pivotTables="0"/>
  <mergeCells count="128">
    <mergeCell ref="A4:AG4"/>
    <mergeCell ref="A5:AH6"/>
    <mergeCell ref="D8:X8"/>
    <mergeCell ref="D9:X9"/>
    <mergeCell ref="D10:X10"/>
    <mergeCell ref="D11:X11"/>
    <mergeCell ref="D13:X13"/>
    <mergeCell ref="D16:X16"/>
    <mergeCell ref="B8:C16"/>
    <mergeCell ref="Y8:AE8"/>
    <mergeCell ref="Y9:AE9"/>
    <mergeCell ref="Y10:AE10"/>
    <mergeCell ref="Y11:AE11"/>
    <mergeCell ref="Y13:AE13"/>
    <mergeCell ref="Y16:AE16"/>
    <mergeCell ref="AF8:AG8"/>
    <mergeCell ref="AF9:AG9"/>
    <mergeCell ref="AF10:AG10"/>
    <mergeCell ref="AF11:AG11"/>
    <mergeCell ref="AF13:AG13"/>
    <mergeCell ref="D14:X14"/>
    <mergeCell ref="Y14:AE14"/>
    <mergeCell ref="AF14:AG14"/>
    <mergeCell ref="D12:X12"/>
    <mergeCell ref="S18:AG18"/>
    <mergeCell ref="AF16:AG16"/>
    <mergeCell ref="B22:K22"/>
    <mergeCell ref="L22:R22"/>
    <mergeCell ref="B23:K23"/>
    <mergeCell ref="L23:R23"/>
    <mergeCell ref="B24:K24"/>
    <mergeCell ref="L24:R24"/>
    <mergeCell ref="B19:K19"/>
    <mergeCell ref="L19:R19"/>
    <mergeCell ref="B20:K20"/>
    <mergeCell ref="L20:R20"/>
    <mergeCell ref="B21:K21"/>
    <mergeCell ref="L21:R21"/>
    <mergeCell ref="B18:K18"/>
    <mergeCell ref="L18:R18"/>
    <mergeCell ref="B31:K31"/>
    <mergeCell ref="L31:R31"/>
    <mergeCell ref="B32:K32"/>
    <mergeCell ref="L32:R32"/>
    <mergeCell ref="B25:K25"/>
    <mergeCell ref="L25:R25"/>
    <mergeCell ref="B26:K26"/>
    <mergeCell ref="L26:R26"/>
    <mergeCell ref="B30:K30"/>
    <mergeCell ref="L30:R30"/>
    <mergeCell ref="B27:K27"/>
    <mergeCell ref="B28:K28"/>
    <mergeCell ref="B29:K29"/>
    <mergeCell ref="L27:R27"/>
    <mergeCell ref="L28:R28"/>
    <mergeCell ref="L29:R29"/>
    <mergeCell ref="B34:K34"/>
    <mergeCell ref="L34:R34"/>
    <mergeCell ref="L35:R35"/>
    <mergeCell ref="B37:J37"/>
    <mergeCell ref="K37:Q37"/>
    <mergeCell ref="R37:S37"/>
    <mergeCell ref="B33:K33"/>
    <mergeCell ref="L33:R33"/>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Y12:AE12"/>
    <mergeCell ref="AF12:AG12"/>
    <mergeCell ref="D15:X15"/>
    <mergeCell ref="Y15:AE15"/>
    <mergeCell ref="AF15:AG15"/>
    <mergeCell ref="B50:AG50"/>
    <mergeCell ref="B2:AH2"/>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s>
  <phoneticPr fontId="1"/>
  <conditionalFormatting sqref="Y8:Y9">
    <cfRule type="cellIs" dxfId="795" priority="2" operator="equal">
      <formula>""</formula>
    </cfRule>
  </conditionalFormatting>
  <conditionalFormatting sqref="Y12">
    <cfRule type="cellIs" dxfId="794"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dimension ref="B1:AF60"/>
  <sheetViews>
    <sheetView showGridLines="0" view="pageBreakPreview" zoomScale="60" zoomScaleNormal="50" zoomScalePageLayoutView="70" workbookViewId="0">
      <selection activeCell="C19" sqref="C19"/>
    </sheetView>
  </sheetViews>
  <sheetFormatPr defaultColWidth="8.90625" defaultRowHeight="18"/>
  <cols>
    <col min="1" max="1" width="4" style="32" customWidth="1"/>
    <col min="2" max="2" width="14.453125" style="32" customWidth="1"/>
    <col min="3" max="3" width="15.08984375" style="32" customWidth="1"/>
    <col min="4" max="7" width="17.08984375" style="32" customWidth="1"/>
    <col min="8" max="10" width="19.453125" style="32" customWidth="1"/>
    <col min="11" max="11" width="8.90625" style="32" customWidth="1"/>
    <col min="12" max="12" width="2.453125" style="32" customWidth="1"/>
    <col min="13" max="16384" width="8.90625" style="32"/>
  </cols>
  <sheetData>
    <row r="1" spans="2:32" ht="109.4" customHeight="1"/>
    <row r="2" spans="2:32" ht="54" customHeight="1">
      <c r="B2" s="637" t="s">
        <v>156</v>
      </c>
      <c r="C2" s="637"/>
      <c r="D2" s="637"/>
      <c r="E2" s="29"/>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2:32" ht="22.75" customHeight="1">
      <c r="B3" s="102" t="s">
        <v>229</v>
      </c>
      <c r="C3" s="103"/>
      <c r="D3" s="103"/>
      <c r="E3" s="104"/>
      <c r="F3" s="105"/>
      <c r="G3" s="105"/>
      <c r="H3" s="105"/>
      <c r="I3" s="105"/>
      <c r="J3" s="123"/>
      <c r="K3" s="28"/>
      <c r="L3" s="28"/>
      <c r="M3" s="28"/>
      <c r="N3" s="28"/>
      <c r="O3" s="28"/>
      <c r="P3" s="28"/>
      <c r="Q3" s="28"/>
      <c r="R3" s="28"/>
      <c r="S3" s="28"/>
      <c r="T3" s="28"/>
      <c r="U3" s="28"/>
      <c r="V3" s="28"/>
      <c r="W3" s="28"/>
      <c r="X3" s="28"/>
      <c r="Y3" s="28"/>
      <c r="Z3" s="28"/>
      <c r="AA3" s="28"/>
      <c r="AB3" s="28"/>
      <c r="AC3" s="28"/>
      <c r="AD3" s="28"/>
      <c r="AE3" s="28"/>
      <c r="AF3" s="28"/>
    </row>
    <row r="4" spans="2:32" ht="22.75" customHeight="1">
      <c r="B4" s="113" t="s">
        <v>424</v>
      </c>
      <c r="C4" s="85"/>
      <c r="D4" s="85"/>
      <c r="E4" s="86"/>
      <c r="F4" s="87"/>
      <c r="G4" s="87"/>
      <c r="H4" s="87"/>
      <c r="I4" s="87"/>
      <c r="J4" s="124"/>
      <c r="K4" s="28"/>
      <c r="L4" s="28"/>
      <c r="M4" s="28"/>
      <c r="N4" s="28"/>
      <c r="O4" s="28"/>
      <c r="P4" s="28"/>
      <c r="Q4" s="28"/>
      <c r="R4" s="28"/>
      <c r="S4" s="28"/>
      <c r="T4" s="28"/>
      <c r="U4" s="28"/>
      <c r="V4" s="28"/>
      <c r="W4" s="28"/>
      <c r="X4" s="28"/>
      <c r="Y4" s="28"/>
      <c r="Z4" s="28"/>
      <c r="AA4" s="28"/>
      <c r="AB4" s="28"/>
      <c r="AC4" s="28"/>
      <c r="AD4" s="28"/>
      <c r="AE4" s="28"/>
      <c r="AF4" s="28"/>
    </row>
    <row r="5" spans="2:32" ht="22.75" customHeight="1">
      <c r="B5" s="107"/>
      <c r="C5" s="118" t="s">
        <v>228</v>
      </c>
      <c r="D5" s="30"/>
      <c r="E5" s="29"/>
      <c r="F5" s="28"/>
      <c r="G5" s="28"/>
      <c r="H5" s="28"/>
      <c r="I5" s="28"/>
      <c r="J5" s="106"/>
      <c r="K5" s="28"/>
      <c r="L5" s="28"/>
      <c r="M5" s="28"/>
      <c r="N5" s="28"/>
      <c r="O5" s="28"/>
      <c r="P5" s="28"/>
      <c r="Q5" s="28"/>
      <c r="R5" s="28"/>
      <c r="S5" s="28"/>
      <c r="T5" s="28"/>
      <c r="U5" s="28"/>
      <c r="V5" s="28"/>
      <c r="W5" s="28"/>
      <c r="X5" s="28"/>
      <c r="Y5" s="28"/>
      <c r="Z5" s="28"/>
      <c r="AA5" s="28"/>
      <c r="AB5" s="28"/>
      <c r="AC5" s="28"/>
      <c r="AD5" s="28"/>
      <c r="AE5" s="28"/>
      <c r="AF5" s="28"/>
    </row>
    <row r="6" spans="2:32" ht="18.649999999999999" customHeight="1">
      <c r="B6" s="108"/>
      <c r="C6" s="645" t="s">
        <v>55</v>
      </c>
      <c r="D6" s="646"/>
      <c r="E6" s="646"/>
      <c r="F6" s="646"/>
      <c r="G6" s="116" t="s">
        <v>209</v>
      </c>
      <c r="H6" s="117" t="s">
        <v>225</v>
      </c>
      <c r="I6" s="28"/>
      <c r="J6" s="106"/>
      <c r="K6" s="28"/>
      <c r="L6" s="28"/>
      <c r="M6" s="28"/>
      <c r="N6" s="28"/>
      <c r="O6" s="28"/>
      <c r="P6" s="28"/>
      <c r="Q6" s="28"/>
      <c r="R6" s="28"/>
      <c r="S6" s="28"/>
      <c r="T6" s="28"/>
      <c r="U6" s="28"/>
      <c r="V6" s="28"/>
      <c r="W6" s="28"/>
      <c r="X6" s="28"/>
      <c r="Y6" s="28"/>
      <c r="Z6" s="28"/>
      <c r="AA6" s="28"/>
      <c r="AB6" s="28"/>
      <c r="AC6" s="28"/>
      <c r="AD6" s="28"/>
      <c r="AE6" s="28"/>
      <c r="AF6" s="28"/>
    </row>
    <row r="7" spans="2:32" ht="22.75" customHeight="1">
      <c r="B7" s="108"/>
      <c r="C7" s="647" t="s">
        <v>211</v>
      </c>
      <c r="D7" s="648"/>
      <c r="E7" s="648"/>
      <c r="F7" s="648"/>
      <c r="G7" s="119" t="s">
        <v>208</v>
      </c>
      <c r="H7" s="115" t="s">
        <v>215</v>
      </c>
      <c r="I7" s="28"/>
      <c r="J7" s="106"/>
      <c r="K7" s="28"/>
      <c r="L7" s="28"/>
      <c r="M7" s="28"/>
      <c r="N7" s="28"/>
      <c r="O7" s="28"/>
      <c r="P7" s="28"/>
      <c r="Q7" s="28"/>
      <c r="R7" s="28"/>
      <c r="S7" s="28"/>
      <c r="T7" s="28"/>
      <c r="U7" s="28"/>
      <c r="V7" s="28"/>
      <c r="W7" s="28"/>
      <c r="X7" s="28"/>
      <c r="Y7" s="28"/>
      <c r="Z7" s="28"/>
      <c r="AA7" s="28"/>
      <c r="AB7" s="28"/>
      <c r="AC7" s="28"/>
      <c r="AD7" s="28"/>
      <c r="AE7" s="28"/>
      <c r="AF7" s="28"/>
    </row>
    <row r="8" spans="2:32" ht="22.75" customHeight="1">
      <c r="B8" s="108"/>
      <c r="C8" s="649" t="s">
        <v>210</v>
      </c>
      <c r="D8" s="650"/>
      <c r="E8" s="650"/>
      <c r="F8" s="650"/>
      <c r="G8" s="120" t="s">
        <v>212</v>
      </c>
      <c r="H8" s="114" t="s">
        <v>216</v>
      </c>
      <c r="I8" s="28"/>
      <c r="J8" s="106"/>
      <c r="K8" s="28"/>
      <c r="L8" s="28"/>
      <c r="M8" s="28"/>
      <c r="N8" s="28"/>
      <c r="O8" s="28"/>
      <c r="P8" s="28"/>
      <c r="Q8" s="28"/>
      <c r="R8" s="28"/>
      <c r="S8" s="28"/>
      <c r="T8" s="28"/>
      <c r="U8" s="28"/>
      <c r="V8" s="28"/>
      <c r="W8" s="28"/>
      <c r="X8" s="28"/>
      <c r="Y8" s="28"/>
      <c r="Z8" s="28"/>
      <c r="AA8" s="28"/>
      <c r="AB8" s="28"/>
      <c r="AC8" s="28"/>
      <c r="AD8" s="28"/>
      <c r="AE8" s="28"/>
      <c r="AF8" s="28"/>
    </row>
    <row r="9" spans="2:32" ht="22.75" customHeight="1">
      <c r="B9" s="108"/>
      <c r="C9" s="30"/>
      <c r="D9" s="30"/>
      <c r="E9" s="29"/>
      <c r="F9" s="28"/>
      <c r="G9" s="28"/>
      <c r="H9" s="28"/>
      <c r="I9" s="28"/>
      <c r="J9" s="106"/>
      <c r="K9" s="28"/>
      <c r="L9" s="28"/>
      <c r="M9" s="28"/>
      <c r="N9" s="28"/>
      <c r="O9" s="28"/>
      <c r="P9" s="28"/>
      <c r="Q9" s="28"/>
      <c r="R9" s="28"/>
      <c r="S9" s="28"/>
      <c r="T9" s="28"/>
      <c r="U9" s="28"/>
      <c r="V9" s="28"/>
      <c r="W9" s="28"/>
      <c r="X9" s="28"/>
      <c r="Y9" s="28"/>
      <c r="Z9" s="28"/>
      <c r="AA9" s="28"/>
      <c r="AB9" s="28"/>
      <c r="AC9" s="28"/>
      <c r="AD9" s="28"/>
      <c r="AE9" s="28"/>
      <c r="AF9" s="28"/>
    </row>
    <row r="10" spans="2:32" ht="22.75" customHeight="1">
      <c r="B10" s="125" t="s">
        <v>230</v>
      </c>
      <c r="C10" s="109"/>
      <c r="D10" s="109"/>
      <c r="E10" s="110"/>
      <c r="F10" s="111"/>
      <c r="G10" s="111"/>
      <c r="H10" s="111"/>
      <c r="I10" s="111"/>
      <c r="J10" s="112"/>
      <c r="K10" s="28"/>
      <c r="L10" s="28"/>
      <c r="M10" s="28"/>
      <c r="N10" s="28"/>
      <c r="O10" s="28"/>
      <c r="P10" s="28"/>
      <c r="Q10" s="28"/>
      <c r="R10" s="28"/>
      <c r="S10" s="28"/>
      <c r="T10" s="28"/>
      <c r="U10" s="28"/>
      <c r="V10" s="28"/>
      <c r="W10" s="28"/>
      <c r="X10" s="28"/>
      <c r="Y10" s="28"/>
      <c r="Z10" s="28"/>
      <c r="AA10" s="28"/>
      <c r="AB10" s="28"/>
      <c r="AC10" s="28"/>
      <c r="AD10" s="28"/>
      <c r="AE10" s="28"/>
      <c r="AF10" s="28"/>
    </row>
    <row r="11" spans="2:32" ht="22.75" customHeight="1">
      <c r="B11" s="644"/>
      <c r="C11" s="644"/>
      <c r="D11" s="644"/>
      <c r="E11" s="644"/>
      <c r="F11" s="14"/>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2:32" ht="22.75" customHeight="1" thickBot="1">
      <c r="B12" s="53"/>
      <c r="C12" s="30"/>
      <c r="D12" s="30"/>
      <c r="E12" s="29"/>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2:32" ht="38.5" customHeight="1" thickBot="1">
      <c r="B13" s="641" t="s">
        <v>205</v>
      </c>
      <c r="C13" s="642"/>
      <c r="D13" s="642"/>
      <c r="E13" s="643"/>
      <c r="F13" s="77"/>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2:32" ht="42.65" customHeight="1">
      <c r="B14" s="131" t="s">
        <v>226</v>
      </c>
      <c r="C14" s="132"/>
      <c r="D14" s="132"/>
      <c r="E14" s="133"/>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2:32" ht="16.399999999999999" customHeight="1">
      <c r="B15" s="134" t="s">
        <v>280</v>
      </c>
      <c r="C15" s="132"/>
      <c r="D15" s="132"/>
      <c r="E15" s="133"/>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row>
    <row r="16" spans="2:32" ht="27.65" customHeight="1">
      <c r="B16" s="640" t="s">
        <v>207</v>
      </c>
      <c r="C16" s="639" t="s">
        <v>425</v>
      </c>
      <c r="D16" s="639"/>
      <c r="E16" s="639"/>
      <c r="F16" s="639"/>
      <c r="G16" s="639"/>
      <c r="H16" s="653" t="s">
        <v>99</v>
      </c>
      <c r="I16" s="654" t="s">
        <v>120</v>
      </c>
      <c r="J16" s="655" t="s">
        <v>267</v>
      </c>
      <c r="K16" s="28"/>
      <c r="L16" s="28"/>
      <c r="M16" s="28"/>
      <c r="N16" s="28"/>
      <c r="O16" s="28"/>
      <c r="P16" s="28"/>
      <c r="Q16" s="28"/>
      <c r="R16" s="28"/>
      <c r="S16" s="28"/>
      <c r="T16" s="28"/>
      <c r="U16" s="28"/>
      <c r="V16" s="28"/>
      <c r="W16" s="28"/>
      <c r="X16" s="28"/>
      <c r="Y16" s="28"/>
      <c r="Z16" s="28"/>
      <c r="AA16" s="28"/>
      <c r="AB16" s="28"/>
      <c r="AC16" s="28"/>
      <c r="AD16" s="28"/>
      <c r="AE16" s="28"/>
      <c r="AF16" s="28"/>
    </row>
    <row r="17" spans="2:11" ht="40" customHeight="1">
      <c r="B17" s="640"/>
      <c r="C17" s="659" t="s">
        <v>258</v>
      </c>
      <c r="D17" s="660"/>
      <c r="E17" s="651" t="s">
        <v>259</v>
      </c>
      <c r="F17" s="638" t="s">
        <v>114</v>
      </c>
      <c r="G17" s="638" t="s">
        <v>96</v>
      </c>
      <c r="H17" s="653"/>
      <c r="I17" s="654"/>
      <c r="J17" s="655"/>
    </row>
    <row r="18" spans="2:11" ht="36.65" customHeight="1">
      <c r="B18" s="640"/>
      <c r="C18" s="130" t="s">
        <v>97</v>
      </c>
      <c r="D18" s="130" t="s">
        <v>98</v>
      </c>
      <c r="E18" s="652"/>
      <c r="F18" s="638"/>
      <c r="G18" s="638"/>
      <c r="H18" s="653"/>
      <c r="I18" s="654"/>
      <c r="J18" s="655"/>
    </row>
    <row r="19" spans="2:11" ht="24" customHeight="1">
      <c r="B19" s="96" t="s">
        <v>68</v>
      </c>
      <c r="C19" s="91"/>
      <c r="D19" s="91"/>
      <c r="E19" s="91"/>
      <c r="F19" s="91"/>
      <c r="G19" s="91"/>
      <c r="H19" s="70">
        <f>SUM(C19:G19)</f>
        <v>0</v>
      </c>
      <c r="I19" s="70">
        <f>ROUNDDOWN(H19*2/3,-3)</f>
        <v>0</v>
      </c>
      <c r="J19" s="70">
        <f>IF(I19&gt;=7500000,7500000,I19)</f>
        <v>0</v>
      </c>
    </row>
    <row r="20" spans="2:11" ht="24" customHeight="1">
      <c r="B20" s="97" t="s">
        <v>69</v>
      </c>
      <c r="C20" s="92"/>
      <c r="D20" s="92"/>
      <c r="E20" s="92"/>
      <c r="F20" s="92"/>
      <c r="G20" s="92"/>
      <c r="H20" s="70">
        <f t="shared" ref="H20:H28" si="0">SUM(C20:G20)</f>
        <v>0</v>
      </c>
      <c r="I20" s="70">
        <f t="shared" ref="I20:I28" si="1">ROUNDDOWN(H20*2/3,-3)</f>
        <v>0</v>
      </c>
      <c r="J20" s="70">
        <f>IF(I20&gt;=7500000,7500000,I20)</f>
        <v>0</v>
      </c>
    </row>
    <row r="21" spans="2:11" ht="24" customHeight="1">
      <c r="B21" s="97" t="s">
        <v>70</v>
      </c>
      <c r="C21" s="92"/>
      <c r="D21" s="92"/>
      <c r="E21" s="92"/>
      <c r="F21" s="92"/>
      <c r="G21" s="92"/>
      <c r="H21" s="70">
        <f t="shared" si="0"/>
        <v>0</v>
      </c>
      <c r="I21" s="70">
        <f t="shared" si="1"/>
        <v>0</v>
      </c>
      <c r="J21" s="70">
        <f>IF(I21&gt;=7500000,7500000,I21)</f>
        <v>0</v>
      </c>
    </row>
    <row r="22" spans="2:11" ht="24" customHeight="1">
      <c r="B22" s="97"/>
      <c r="C22" s="92"/>
      <c r="D22" s="92"/>
      <c r="E22" s="92"/>
      <c r="F22" s="92"/>
      <c r="G22" s="92"/>
      <c r="H22" s="70">
        <f t="shared" si="0"/>
        <v>0</v>
      </c>
      <c r="I22" s="70">
        <f t="shared" si="1"/>
        <v>0</v>
      </c>
      <c r="J22" s="70">
        <f t="shared" ref="J22:J28" si="2">IF(I22&gt;=7500000,7500000,I22)</f>
        <v>0</v>
      </c>
    </row>
    <row r="23" spans="2:11" ht="24" customHeight="1">
      <c r="B23" s="97"/>
      <c r="C23" s="92"/>
      <c r="D23" s="92"/>
      <c r="E23" s="92"/>
      <c r="F23" s="92"/>
      <c r="G23" s="92"/>
      <c r="H23" s="70">
        <f t="shared" si="0"/>
        <v>0</v>
      </c>
      <c r="I23" s="70">
        <f t="shared" si="1"/>
        <v>0</v>
      </c>
      <c r="J23" s="70">
        <f t="shared" si="2"/>
        <v>0</v>
      </c>
    </row>
    <row r="24" spans="2:11" ht="24" customHeight="1">
      <c r="B24" s="97"/>
      <c r="C24" s="92"/>
      <c r="D24" s="92"/>
      <c r="E24" s="92"/>
      <c r="F24" s="92"/>
      <c r="G24" s="92"/>
      <c r="H24" s="70">
        <f t="shared" si="0"/>
        <v>0</v>
      </c>
      <c r="I24" s="70">
        <f t="shared" si="1"/>
        <v>0</v>
      </c>
      <c r="J24" s="70">
        <f t="shared" si="2"/>
        <v>0</v>
      </c>
    </row>
    <row r="25" spans="2:11" ht="24" customHeight="1">
      <c r="B25" s="97"/>
      <c r="C25" s="92"/>
      <c r="D25" s="92"/>
      <c r="E25" s="92"/>
      <c r="F25" s="92"/>
      <c r="G25" s="92"/>
      <c r="H25" s="70">
        <f t="shared" si="0"/>
        <v>0</v>
      </c>
      <c r="I25" s="70">
        <f t="shared" si="1"/>
        <v>0</v>
      </c>
      <c r="J25" s="70">
        <f t="shared" si="2"/>
        <v>0</v>
      </c>
    </row>
    <row r="26" spans="2:11" ht="24" customHeight="1">
      <c r="B26" s="97"/>
      <c r="C26" s="92"/>
      <c r="D26" s="92"/>
      <c r="E26" s="92"/>
      <c r="F26" s="92"/>
      <c r="G26" s="92"/>
      <c r="H26" s="70">
        <f t="shared" si="0"/>
        <v>0</v>
      </c>
      <c r="I26" s="70">
        <f t="shared" si="1"/>
        <v>0</v>
      </c>
      <c r="J26" s="70">
        <f t="shared" si="2"/>
        <v>0</v>
      </c>
    </row>
    <row r="27" spans="2:11" ht="24" customHeight="1">
      <c r="B27" s="97"/>
      <c r="C27" s="92"/>
      <c r="D27" s="92"/>
      <c r="E27" s="92"/>
      <c r="F27" s="92"/>
      <c r="G27" s="92"/>
      <c r="H27" s="70">
        <f t="shared" si="0"/>
        <v>0</v>
      </c>
      <c r="I27" s="70">
        <f t="shared" si="1"/>
        <v>0</v>
      </c>
      <c r="J27" s="70">
        <f t="shared" si="2"/>
        <v>0</v>
      </c>
    </row>
    <row r="28" spans="2:11" ht="24" customHeight="1" thickBot="1">
      <c r="B28" s="97"/>
      <c r="C28" s="92"/>
      <c r="D28" s="92"/>
      <c r="E28" s="92"/>
      <c r="F28" s="92"/>
      <c r="G28" s="92"/>
      <c r="H28" s="70">
        <f t="shared" si="0"/>
        <v>0</v>
      </c>
      <c r="I28" s="70">
        <f t="shared" si="1"/>
        <v>0</v>
      </c>
      <c r="J28" s="71">
        <f t="shared" si="2"/>
        <v>0</v>
      </c>
    </row>
    <row r="29" spans="2:11" ht="26.5" customHeight="1" thickBot="1">
      <c r="B29" s="76" t="s">
        <v>100</v>
      </c>
      <c r="C29" s="70">
        <f t="shared" ref="C29:J29" si="3">SUM(C19:C28)</f>
        <v>0</v>
      </c>
      <c r="D29" s="70">
        <f t="shared" si="3"/>
        <v>0</v>
      </c>
      <c r="E29" s="70">
        <f t="shared" si="3"/>
        <v>0</v>
      </c>
      <c r="F29" s="70">
        <f t="shared" si="3"/>
        <v>0</v>
      </c>
      <c r="G29" s="70">
        <f t="shared" si="3"/>
        <v>0</v>
      </c>
      <c r="H29" s="70">
        <f t="shared" si="3"/>
        <v>0</v>
      </c>
      <c r="I29" s="72">
        <f>SUM(I19:I28)</f>
        <v>0</v>
      </c>
      <c r="J29" s="94">
        <f t="shared" si="3"/>
        <v>0</v>
      </c>
      <c r="K29" s="100" t="s">
        <v>213</v>
      </c>
    </row>
    <row r="30" spans="2:11">
      <c r="B30" s="33"/>
      <c r="J30" s="93"/>
    </row>
    <row r="31" spans="2:11" ht="18.5" thickBot="1">
      <c r="B31" s="33"/>
    </row>
    <row r="32" spans="2:11" ht="39" thickBot="1">
      <c r="B32" s="656" t="s">
        <v>206</v>
      </c>
      <c r="C32" s="657"/>
      <c r="D32" s="657"/>
      <c r="E32" s="658"/>
      <c r="F32" s="83"/>
      <c r="G32" s="83"/>
    </row>
    <row r="33" spans="2:10" ht="45" customHeight="1">
      <c r="B33" s="135" t="s">
        <v>227</v>
      </c>
      <c r="C33" s="136"/>
      <c r="D33" s="136"/>
      <c r="E33" s="137"/>
      <c r="F33" s="84"/>
      <c r="G33" s="84"/>
      <c r="H33" s="28"/>
      <c r="I33" s="28"/>
      <c r="J33" s="28"/>
    </row>
    <row r="34" spans="2:10" ht="21" customHeight="1">
      <c r="B34" s="138" t="s">
        <v>280</v>
      </c>
      <c r="C34" s="136"/>
      <c r="D34" s="136"/>
      <c r="E34" s="137"/>
      <c r="F34" s="84"/>
      <c r="G34" s="84"/>
      <c r="H34" s="28"/>
      <c r="I34" s="28"/>
      <c r="J34" s="28"/>
    </row>
    <row r="35" spans="2:10" ht="27.65" customHeight="1">
      <c r="B35" s="640" t="s">
        <v>207</v>
      </c>
      <c r="C35" s="639" t="s">
        <v>425</v>
      </c>
      <c r="D35" s="639"/>
      <c r="E35" s="639"/>
      <c r="F35" s="639"/>
      <c r="G35" s="639"/>
      <c r="H35" s="653" t="s">
        <v>99</v>
      </c>
      <c r="I35" s="654" t="s">
        <v>120</v>
      </c>
      <c r="J35" s="655" t="s">
        <v>268</v>
      </c>
    </row>
    <row r="36" spans="2:10" ht="40" customHeight="1">
      <c r="B36" s="640"/>
      <c r="C36" s="659" t="s">
        <v>258</v>
      </c>
      <c r="D36" s="660"/>
      <c r="E36" s="651" t="s">
        <v>259</v>
      </c>
      <c r="F36" s="638" t="s">
        <v>114</v>
      </c>
      <c r="G36" s="638" t="s">
        <v>96</v>
      </c>
      <c r="H36" s="653"/>
      <c r="I36" s="654"/>
      <c r="J36" s="655"/>
    </row>
    <row r="37" spans="2:10" ht="40" customHeight="1">
      <c r="B37" s="640"/>
      <c r="C37" s="130" t="s">
        <v>97</v>
      </c>
      <c r="D37" s="130" t="s">
        <v>98</v>
      </c>
      <c r="E37" s="652"/>
      <c r="F37" s="638"/>
      <c r="G37" s="638"/>
      <c r="H37" s="653"/>
      <c r="I37" s="654"/>
      <c r="J37" s="655"/>
    </row>
    <row r="38" spans="2:10" ht="24" customHeight="1">
      <c r="B38" s="98" t="s">
        <v>71</v>
      </c>
      <c r="C38" s="88"/>
      <c r="D38" s="88"/>
      <c r="E38" s="88"/>
      <c r="F38" s="88"/>
      <c r="G38" s="88"/>
      <c r="H38" s="70">
        <f t="shared" ref="H38:H52" si="4">SUM(C38:G38)</f>
        <v>0</v>
      </c>
      <c r="I38" s="70">
        <f>ROUNDDOWN(H38*2/3,-3)</f>
        <v>0</v>
      </c>
      <c r="J38" s="70">
        <f>IF(I38&gt;=5000000,5000000,I38)</f>
        <v>0</v>
      </c>
    </row>
    <row r="39" spans="2:10" ht="24" customHeight="1">
      <c r="B39" s="98" t="s">
        <v>72</v>
      </c>
      <c r="C39" s="89"/>
      <c r="D39" s="88"/>
      <c r="E39" s="89"/>
      <c r="F39" s="89"/>
      <c r="G39" s="89"/>
      <c r="H39" s="70">
        <f t="shared" si="4"/>
        <v>0</v>
      </c>
      <c r="I39" s="70">
        <f t="shared" ref="I39:I52" si="5">ROUNDDOWN(H39*2/3,-3)</f>
        <v>0</v>
      </c>
      <c r="J39" s="70">
        <f t="shared" ref="J39:J52" si="6">IF(I39&gt;=5000000,5000000,I39)</f>
        <v>0</v>
      </c>
    </row>
    <row r="40" spans="2:10" ht="24" customHeight="1">
      <c r="B40" s="98" t="s">
        <v>73</v>
      </c>
      <c r="C40" s="89"/>
      <c r="D40" s="88"/>
      <c r="E40" s="89"/>
      <c r="F40" s="89"/>
      <c r="G40" s="89"/>
      <c r="H40" s="70">
        <f t="shared" si="4"/>
        <v>0</v>
      </c>
      <c r="I40" s="70">
        <f t="shared" si="5"/>
        <v>0</v>
      </c>
      <c r="J40" s="70">
        <f t="shared" si="6"/>
        <v>0</v>
      </c>
    </row>
    <row r="41" spans="2:10" ht="24" customHeight="1">
      <c r="B41" s="98"/>
      <c r="C41" s="89"/>
      <c r="D41" s="88"/>
      <c r="E41" s="89"/>
      <c r="F41" s="89"/>
      <c r="G41" s="89"/>
      <c r="H41" s="70">
        <f t="shared" si="4"/>
        <v>0</v>
      </c>
      <c r="I41" s="70">
        <f t="shared" si="5"/>
        <v>0</v>
      </c>
      <c r="J41" s="70">
        <f t="shared" si="6"/>
        <v>0</v>
      </c>
    </row>
    <row r="42" spans="2:10" ht="24" customHeight="1">
      <c r="B42" s="99"/>
      <c r="C42" s="89"/>
      <c r="D42" s="88"/>
      <c r="E42" s="89"/>
      <c r="F42" s="89"/>
      <c r="G42" s="89"/>
      <c r="H42" s="70">
        <f t="shared" si="4"/>
        <v>0</v>
      </c>
      <c r="I42" s="70">
        <f t="shared" si="5"/>
        <v>0</v>
      </c>
      <c r="J42" s="70">
        <f t="shared" si="6"/>
        <v>0</v>
      </c>
    </row>
    <row r="43" spans="2:10" ht="24" customHeight="1">
      <c r="B43" s="98"/>
      <c r="C43" s="89"/>
      <c r="D43" s="88"/>
      <c r="E43" s="89"/>
      <c r="F43" s="89"/>
      <c r="G43" s="89"/>
      <c r="H43" s="70">
        <f t="shared" si="4"/>
        <v>0</v>
      </c>
      <c r="I43" s="70">
        <f t="shared" si="5"/>
        <v>0</v>
      </c>
      <c r="J43" s="70">
        <f t="shared" si="6"/>
        <v>0</v>
      </c>
    </row>
    <row r="44" spans="2:10" ht="24" customHeight="1">
      <c r="B44" s="98"/>
      <c r="C44" s="89"/>
      <c r="D44" s="89"/>
      <c r="E44" s="89"/>
      <c r="F44" s="89"/>
      <c r="G44" s="89"/>
      <c r="H44" s="70">
        <f t="shared" si="4"/>
        <v>0</v>
      </c>
      <c r="I44" s="70">
        <f t="shared" si="5"/>
        <v>0</v>
      </c>
      <c r="J44" s="70">
        <f t="shared" si="6"/>
        <v>0</v>
      </c>
    </row>
    <row r="45" spans="2:10" ht="24" customHeight="1">
      <c r="B45" s="98"/>
      <c r="C45" s="89"/>
      <c r="D45" s="89"/>
      <c r="E45" s="89"/>
      <c r="F45" s="89"/>
      <c r="G45" s="89"/>
      <c r="H45" s="70">
        <f t="shared" si="4"/>
        <v>0</v>
      </c>
      <c r="I45" s="70">
        <f t="shared" si="5"/>
        <v>0</v>
      </c>
      <c r="J45" s="70">
        <f t="shared" si="6"/>
        <v>0</v>
      </c>
    </row>
    <row r="46" spans="2:10" ht="24" customHeight="1">
      <c r="B46" s="98"/>
      <c r="C46" s="89"/>
      <c r="D46" s="89"/>
      <c r="E46" s="89"/>
      <c r="F46" s="89"/>
      <c r="G46" s="89"/>
      <c r="H46" s="70">
        <f t="shared" si="4"/>
        <v>0</v>
      </c>
      <c r="I46" s="70">
        <f t="shared" si="5"/>
        <v>0</v>
      </c>
      <c r="J46" s="70">
        <f t="shared" si="6"/>
        <v>0</v>
      </c>
    </row>
    <row r="47" spans="2:10" ht="24" customHeight="1">
      <c r="B47" s="99"/>
      <c r="C47" s="90"/>
      <c r="D47" s="90"/>
      <c r="E47" s="90"/>
      <c r="F47" s="90"/>
      <c r="G47" s="90"/>
      <c r="H47" s="71">
        <f t="shared" si="4"/>
        <v>0</v>
      </c>
      <c r="I47" s="71">
        <f t="shared" si="5"/>
        <v>0</v>
      </c>
      <c r="J47" s="71">
        <f t="shared" si="6"/>
        <v>0</v>
      </c>
    </row>
    <row r="48" spans="2:10" ht="24" customHeight="1">
      <c r="B48" s="98"/>
      <c r="C48" s="89"/>
      <c r="D48" s="89"/>
      <c r="E48" s="89"/>
      <c r="F48" s="89"/>
      <c r="G48" s="89"/>
      <c r="H48" s="71">
        <f t="shared" si="4"/>
        <v>0</v>
      </c>
      <c r="I48" s="71">
        <f t="shared" si="5"/>
        <v>0</v>
      </c>
      <c r="J48" s="71">
        <f t="shared" si="6"/>
        <v>0</v>
      </c>
    </row>
    <row r="49" spans="2:11" ht="24" customHeight="1">
      <c r="B49" s="98"/>
      <c r="C49" s="89"/>
      <c r="D49" s="89"/>
      <c r="E49" s="89"/>
      <c r="F49" s="89"/>
      <c r="G49" s="89"/>
      <c r="H49" s="71">
        <f t="shared" si="4"/>
        <v>0</v>
      </c>
      <c r="I49" s="71">
        <f t="shared" si="5"/>
        <v>0</v>
      </c>
      <c r="J49" s="71">
        <f t="shared" si="6"/>
        <v>0</v>
      </c>
    </row>
    <row r="50" spans="2:11" ht="24" customHeight="1">
      <c r="B50" s="98"/>
      <c r="C50" s="89"/>
      <c r="D50" s="89"/>
      <c r="E50" s="89"/>
      <c r="F50" s="89"/>
      <c r="G50" s="89"/>
      <c r="H50" s="71">
        <f t="shared" si="4"/>
        <v>0</v>
      </c>
      <c r="I50" s="71">
        <f t="shared" si="5"/>
        <v>0</v>
      </c>
      <c r="J50" s="71">
        <f t="shared" si="6"/>
        <v>0</v>
      </c>
    </row>
    <row r="51" spans="2:11" ht="24" customHeight="1">
      <c r="B51" s="98"/>
      <c r="C51" s="89"/>
      <c r="D51" s="89"/>
      <c r="E51" s="89"/>
      <c r="F51" s="89"/>
      <c r="G51" s="89"/>
      <c r="H51" s="71">
        <f t="shared" si="4"/>
        <v>0</v>
      </c>
      <c r="I51" s="71">
        <f t="shared" si="5"/>
        <v>0</v>
      </c>
      <c r="J51" s="71">
        <f t="shared" si="6"/>
        <v>0</v>
      </c>
    </row>
    <row r="52" spans="2:11" ht="24" customHeight="1" thickBot="1">
      <c r="B52" s="98"/>
      <c r="C52" s="89"/>
      <c r="D52" s="89"/>
      <c r="E52" s="89"/>
      <c r="F52" s="89"/>
      <c r="G52" s="89"/>
      <c r="H52" s="70">
        <f t="shared" si="4"/>
        <v>0</v>
      </c>
      <c r="I52" s="70">
        <f t="shared" si="5"/>
        <v>0</v>
      </c>
      <c r="J52" s="71">
        <f t="shared" si="6"/>
        <v>0</v>
      </c>
    </row>
    <row r="53" spans="2:11" ht="25.75" customHeight="1" thickBot="1">
      <c r="B53" s="80" t="s">
        <v>100</v>
      </c>
      <c r="C53" s="81">
        <f t="shared" ref="C53:J53" si="7">SUM(C38:C52)</f>
        <v>0</v>
      </c>
      <c r="D53" s="81">
        <f t="shared" si="7"/>
        <v>0</v>
      </c>
      <c r="E53" s="81">
        <f t="shared" si="7"/>
        <v>0</v>
      </c>
      <c r="F53" s="81">
        <f t="shared" si="7"/>
        <v>0</v>
      </c>
      <c r="G53" s="81">
        <f t="shared" si="7"/>
        <v>0</v>
      </c>
      <c r="H53" s="81">
        <f t="shared" si="7"/>
        <v>0</v>
      </c>
      <c r="I53" s="82">
        <f t="shared" si="7"/>
        <v>0</v>
      </c>
      <c r="J53" s="95">
        <f t="shared" si="7"/>
        <v>0</v>
      </c>
      <c r="K53" s="101" t="s">
        <v>214</v>
      </c>
    </row>
    <row r="54" spans="2:11" ht="24" customHeight="1">
      <c r="B54" s="78"/>
      <c r="C54" s="79"/>
      <c r="D54" s="79"/>
      <c r="E54" s="79"/>
      <c r="F54" s="79"/>
      <c r="G54" s="79"/>
      <c r="H54" s="79"/>
      <c r="I54" s="79"/>
      <c r="J54" s="79"/>
    </row>
    <row r="55" spans="2:11" ht="18.5" thickBot="1"/>
    <row r="56" spans="2:11" ht="47.5" customHeight="1">
      <c r="C56" s="625" t="s">
        <v>455</v>
      </c>
      <c r="D56" s="626"/>
      <c r="E56" s="626"/>
      <c r="F56" s="626"/>
      <c r="G56" s="627"/>
      <c r="H56" s="634">
        <f>IF(J29+J53&gt;=75000000,75000000,J29+J53)</f>
        <v>0</v>
      </c>
      <c r="I56" s="635"/>
      <c r="J56" s="636"/>
    </row>
    <row r="57" spans="2:11" ht="39" customHeight="1">
      <c r="C57" s="619" t="s">
        <v>434</v>
      </c>
      <c r="D57" s="620"/>
      <c r="E57" s="620"/>
      <c r="F57" s="620"/>
      <c r="G57" s="621"/>
      <c r="H57" s="628"/>
      <c r="I57" s="629"/>
      <c r="J57" s="630"/>
    </row>
    <row r="58" spans="2:11" ht="42" customHeight="1" thickBot="1">
      <c r="C58" s="622" t="s">
        <v>456</v>
      </c>
      <c r="D58" s="623"/>
      <c r="E58" s="623"/>
      <c r="F58" s="623"/>
      <c r="G58" s="624"/>
      <c r="H58" s="631">
        <f>IF(H56&gt;H57,H57,H56)</f>
        <v>0</v>
      </c>
      <c r="I58" s="632"/>
      <c r="J58" s="633"/>
    </row>
    <row r="59" spans="2:11" ht="20">
      <c r="J59" s="35"/>
    </row>
    <row r="60" spans="2:11" ht="20">
      <c r="H60" s="34"/>
      <c r="J60" s="35"/>
    </row>
  </sheetData>
  <sheetProtection sheet="1" formatCells="0" formatColumns="0" formatRows="0" insertColumns="0" insertRows="0" insertHyperlinks="0" deleteColumns="0" deleteRows="0" selectLockedCells="1" sort="0" autoFilter="0" pivotTables="0"/>
  <mergeCells count="31">
    <mergeCell ref="H16:H18"/>
    <mergeCell ref="I16:I18"/>
    <mergeCell ref="J16:J18"/>
    <mergeCell ref="C35:G35"/>
    <mergeCell ref="H35:H37"/>
    <mergeCell ref="I35:I37"/>
    <mergeCell ref="J35:J37"/>
    <mergeCell ref="F36:F37"/>
    <mergeCell ref="G36:G37"/>
    <mergeCell ref="B32:E32"/>
    <mergeCell ref="C17:D17"/>
    <mergeCell ref="E17:E18"/>
    <mergeCell ref="C36:D36"/>
    <mergeCell ref="B2:D2"/>
    <mergeCell ref="F17:F18"/>
    <mergeCell ref="C16:G16"/>
    <mergeCell ref="B16:B18"/>
    <mergeCell ref="B35:B37"/>
    <mergeCell ref="B13:E13"/>
    <mergeCell ref="B11:E11"/>
    <mergeCell ref="C6:F6"/>
    <mergeCell ref="C7:F7"/>
    <mergeCell ref="C8:F8"/>
    <mergeCell ref="E36:E37"/>
    <mergeCell ref="G17:G18"/>
    <mergeCell ref="C57:G57"/>
    <mergeCell ref="C58:G58"/>
    <mergeCell ref="C56:G56"/>
    <mergeCell ref="H57:J57"/>
    <mergeCell ref="H58:J58"/>
    <mergeCell ref="H56:J56"/>
  </mergeCells>
  <phoneticPr fontId="1"/>
  <conditionalFormatting sqref="H57">
    <cfRule type="cellIs" dxfId="793" priority="1" operator="equal">
      <formula>""</formula>
    </cfRule>
  </conditionalFormatting>
  <pageMargins left="0.70866141732283472" right="0.70866141732283472" top="0.74803149606299213" bottom="0.74803149606299213" header="0.31496062992125984" footer="0.31496062992125984"/>
  <pageSetup paperSize="9" scale="49" orientation="portrait" r:id="rId1"/>
  <rowBreaks count="1" manualBreakCount="1">
    <brk id="5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dimension ref="A2:AI33"/>
  <sheetViews>
    <sheetView showGridLines="0" showWhiteSpace="0" view="pageBreakPreview" zoomScaleNormal="90" zoomScaleSheetLayoutView="100" zoomScalePageLayoutView="90" workbookViewId="0">
      <selection activeCell="B16" sqref="B16:I16"/>
    </sheetView>
  </sheetViews>
  <sheetFormatPr defaultColWidth="2.6328125" defaultRowHeight="18"/>
  <cols>
    <col min="1" max="9" width="2.6328125" style="1"/>
    <col min="10" max="11" width="3.453125" style="1" customWidth="1"/>
    <col min="12" max="34" width="2.6328125" style="1"/>
    <col min="35" max="16384" width="2.6328125" style="13"/>
  </cols>
  <sheetData>
    <row r="2" spans="1:35" s="1" customFormat="1" ht="20">
      <c r="A2" s="607" t="s">
        <v>426</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row>
    <row r="3" spans="1:35" s="1" customFormat="1" ht="18" customHeight="1">
      <c r="A3" s="760" t="s">
        <v>85</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row>
    <row r="4" spans="1:35" s="2" customFormat="1">
      <c r="A4" s="760"/>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row>
    <row r="5" spans="1:35" s="2" customFormat="1" ht="8.5"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s="2" customFormat="1" ht="28.5" customHeight="1">
      <c r="A6" s="126"/>
      <c r="B6" s="759" t="s">
        <v>312</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126"/>
    </row>
    <row r="7" spans="1:35" s="2" customFormat="1" ht="28.5" customHeight="1">
      <c r="A7" s="126"/>
      <c r="B7" s="759"/>
      <c r="C7" s="759"/>
      <c r="D7" s="759"/>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126"/>
    </row>
    <row r="8" spans="1:35" s="2" customFormat="1" ht="89.5" customHeight="1">
      <c r="A8" s="126"/>
      <c r="B8" s="759"/>
      <c r="C8" s="759"/>
      <c r="D8" s="759"/>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126"/>
    </row>
    <row r="9" spans="1:35" s="2" customFormat="1" ht="9.65"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s="2" customFormat="1" ht="15" customHeight="1">
      <c r="B10" s="127" t="s">
        <v>262</v>
      </c>
      <c r="C10" s="127"/>
      <c r="D10" s="127"/>
      <c r="E10" s="127"/>
      <c r="F10" s="127"/>
      <c r="G10" s="127"/>
      <c r="H10" s="127"/>
      <c r="I10" s="127"/>
      <c r="J10" s="127"/>
      <c r="K10" s="127"/>
      <c r="L10" s="127"/>
      <c r="M10" s="127"/>
      <c r="N10" s="127"/>
      <c r="O10" s="127"/>
      <c r="P10" s="127"/>
      <c r="Q10" s="127"/>
      <c r="R10" s="127"/>
      <c r="S10" s="127"/>
      <c r="T10" s="127"/>
      <c r="U10" s="127"/>
      <c r="V10" s="127"/>
      <c r="W10" s="128"/>
      <c r="X10" s="128"/>
      <c r="Y10" s="128"/>
      <c r="Z10" s="129"/>
      <c r="AA10" s="129"/>
      <c r="AB10" s="129"/>
      <c r="AC10" s="129"/>
      <c r="AD10" s="129"/>
      <c r="AE10" s="129"/>
      <c r="AF10" s="129"/>
      <c r="AG10" s="129"/>
      <c r="AH10" s="129"/>
    </row>
    <row r="11" spans="1:35" s="1" customFormat="1" ht="30" customHeight="1">
      <c r="B11" s="672" t="s">
        <v>86</v>
      </c>
      <c r="C11" s="673"/>
      <c r="D11" s="673"/>
      <c r="E11" s="673"/>
      <c r="F11" s="673"/>
      <c r="G11" s="673"/>
      <c r="H11" s="673"/>
      <c r="I11" s="674"/>
      <c r="J11" s="675" t="s">
        <v>247</v>
      </c>
      <c r="K11" s="676"/>
      <c r="L11" s="677" t="s">
        <v>217</v>
      </c>
      <c r="M11" s="678"/>
      <c r="N11" s="678"/>
      <c r="O11" s="678"/>
      <c r="P11" s="678"/>
      <c r="Q11" s="678"/>
      <c r="R11" s="679"/>
      <c r="S11" s="677" t="s">
        <v>89</v>
      </c>
      <c r="T11" s="678"/>
      <c r="U11" s="678"/>
      <c r="V11" s="678"/>
      <c r="W11" s="678"/>
      <c r="X11" s="678"/>
      <c r="Y11" s="679"/>
      <c r="Z11" s="680" t="s">
        <v>88</v>
      </c>
      <c r="AA11" s="681"/>
      <c r="AB11" s="675" t="s">
        <v>110</v>
      </c>
      <c r="AC11" s="682"/>
      <c r="AD11" s="682"/>
      <c r="AE11" s="682"/>
      <c r="AF11" s="682"/>
      <c r="AG11" s="682"/>
      <c r="AH11" s="683"/>
    </row>
    <row r="12" spans="1:35" s="1" customFormat="1" ht="30" customHeight="1">
      <c r="B12" s="684" t="s">
        <v>109</v>
      </c>
      <c r="C12" s="685"/>
      <c r="D12" s="685"/>
      <c r="E12" s="685"/>
      <c r="F12" s="685"/>
      <c r="G12" s="685"/>
      <c r="H12" s="685"/>
      <c r="I12" s="686"/>
      <c r="J12" s="687"/>
      <c r="K12" s="688"/>
      <c r="L12" s="689"/>
      <c r="M12" s="690"/>
      <c r="N12" s="690"/>
      <c r="O12" s="690"/>
      <c r="P12" s="690"/>
      <c r="Q12" s="690"/>
      <c r="R12" s="691"/>
      <c r="S12" s="692"/>
      <c r="T12" s="693"/>
      <c r="U12" s="693"/>
      <c r="V12" s="693"/>
      <c r="W12" s="693"/>
      <c r="X12" s="693"/>
      <c r="Y12" s="694"/>
      <c r="Z12" s="695"/>
      <c r="AA12" s="696"/>
      <c r="AB12" s="669">
        <f>S12*Z12</f>
        <v>0</v>
      </c>
      <c r="AC12" s="670"/>
      <c r="AD12" s="670"/>
      <c r="AE12" s="670"/>
      <c r="AF12" s="670"/>
      <c r="AG12" s="670"/>
      <c r="AH12" s="671"/>
    </row>
    <row r="13" spans="1:35" s="1" customFormat="1" ht="25.75" customHeight="1">
      <c r="B13" s="121" t="s">
        <v>248</v>
      </c>
      <c r="C13" s="49"/>
      <c r="D13" s="49"/>
      <c r="E13" s="49"/>
      <c r="F13" s="49"/>
      <c r="G13" s="49"/>
      <c r="H13" s="49"/>
      <c r="I13" s="49"/>
      <c r="J13" s="49"/>
      <c r="K13" s="49"/>
      <c r="L13" s="49"/>
      <c r="M13" s="49"/>
      <c r="N13" s="49"/>
      <c r="O13" s="49"/>
      <c r="P13" s="49"/>
      <c r="Q13" s="49"/>
      <c r="R13" s="49"/>
      <c r="S13" s="50"/>
      <c r="T13" s="50"/>
      <c r="U13" s="50"/>
      <c r="V13" s="50"/>
      <c r="W13" s="50"/>
      <c r="X13" s="50"/>
      <c r="Y13" s="50"/>
      <c r="Z13" s="49"/>
      <c r="AA13" s="49"/>
      <c r="AB13" s="51"/>
      <c r="AC13" s="51"/>
      <c r="AD13" s="51"/>
      <c r="AE13" s="51"/>
      <c r="AF13" s="51"/>
      <c r="AG13" s="51"/>
      <c r="AH13" s="51"/>
    </row>
    <row r="14" spans="1:35" s="1" customFormat="1" ht="30" customHeight="1">
      <c r="B14" s="672" t="s">
        <v>86</v>
      </c>
      <c r="C14" s="673"/>
      <c r="D14" s="673"/>
      <c r="E14" s="673"/>
      <c r="F14" s="673"/>
      <c r="G14" s="673"/>
      <c r="H14" s="673"/>
      <c r="I14" s="674"/>
      <c r="J14" s="703" t="s">
        <v>87</v>
      </c>
      <c r="K14" s="704"/>
      <c r="L14" s="705" t="s">
        <v>218</v>
      </c>
      <c r="M14" s="706"/>
      <c r="N14" s="706"/>
      <c r="O14" s="706"/>
      <c r="P14" s="706"/>
      <c r="Q14" s="706"/>
      <c r="R14" s="707"/>
      <c r="S14" s="705" t="s">
        <v>89</v>
      </c>
      <c r="T14" s="706"/>
      <c r="U14" s="706"/>
      <c r="V14" s="706"/>
      <c r="W14" s="706"/>
      <c r="X14" s="706"/>
      <c r="Y14" s="707"/>
      <c r="Z14" s="764" t="s">
        <v>88</v>
      </c>
      <c r="AA14" s="765"/>
      <c r="AB14" s="766" t="s">
        <v>110</v>
      </c>
      <c r="AC14" s="767"/>
      <c r="AD14" s="767"/>
      <c r="AE14" s="767"/>
      <c r="AF14" s="767"/>
      <c r="AG14" s="767"/>
      <c r="AH14" s="768"/>
    </row>
    <row r="15" spans="1:35" s="1" customFormat="1" ht="27" customHeight="1">
      <c r="B15" s="769" t="s">
        <v>436</v>
      </c>
      <c r="C15" s="770"/>
      <c r="D15" s="770"/>
      <c r="E15" s="770"/>
      <c r="F15" s="770"/>
      <c r="G15" s="770"/>
      <c r="H15" s="770"/>
      <c r="I15" s="771"/>
      <c r="J15" s="667"/>
      <c r="K15" s="668"/>
      <c r="L15" s="661"/>
      <c r="M15" s="662"/>
      <c r="N15" s="662"/>
      <c r="O15" s="662"/>
      <c r="P15" s="662"/>
      <c r="Q15" s="662"/>
      <c r="R15" s="663"/>
      <c r="S15" s="664"/>
      <c r="T15" s="665"/>
      <c r="U15" s="665"/>
      <c r="V15" s="665"/>
      <c r="W15" s="665"/>
      <c r="X15" s="665"/>
      <c r="Y15" s="666"/>
      <c r="Z15" s="667"/>
      <c r="AA15" s="668"/>
      <c r="AB15" s="761">
        <f t="shared" ref="AB15:AB16" si="0">S15*Z15</f>
        <v>0</v>
      </c>
      <c r="AC15" s="762"/>
      <c r="AD15" s="762"/>
      <c r="AE15" s="762"/>
      <c r="AF15" s="762"/>
      <c r="AG15" s="762"/>
      <c r="AH15" s="763"/>
    </row>
    <row r="16" spans="1:35" s="1" customFormat="1" ht="27" customHeight="1">
      <c r="B16" s="747" t="s">
        <v>374</v>
      </c>
      <c r="C16" s="748"/>
      <c r="D16" s="748"/>
      <c r="E16" s="748"/>
      <c r="F16" s="748"/>
      <c r="G16" s="748"/>
      <c r="H16" s="748"/>
      <c r="I16" s="749"/>
      <c r="J16" s="712"/>
      <c r="K16" s="713"/>
      <c r="L16" s="750"/>
      <c r="M16" s="751"/>
      <c r="N16" s="751"/>
      <c r="O16" s="751"/>
      <c r="P16" s="751"/>
      <c r="Q16" s="751"/>
      <c r="R16" s="752"/>
      <c r="S16" s="778"/>
      <c r="T16" s="779"/>
      <c r="U16" s="779"/>
      <c r="V16" s="779"/>
      <c r="W16" s="779"/>
      <c r="X16" s="779"/>
      <c r="Y16" s="780"/>
      <c r="Z16" s="712"/>
      <c r="AA16" s="713"/>
      <c r="AB16" s="775">
        <f t="shared" si="0"/>
        <v>0</v>
      </c>
      <c r="AC16" s="776"/>
      <c r="AD16" s="776"/>
      <c r="AE16" s="776"/>
      <c r="AF16" s="776"/>
      <c r="AG16" s="776"/>
      <c r="AH16" s="777"/>
    </row>
    <row r="17" spans="2:34" s="1" customFormat="1" ht="27" customHeight="1">
      <c r="B17" s="747" t="s">
        <v>375</v>
      </c>
      <c r="C17" s="748"/>
      <c r="D17" s="748"/>
      <c r="E17" s="748"/>
      <c r="F17" s="748"/>
      <c r="G17" s="748"/>
      <c r="H17" s="748"/>
      <c r="I17" s="749"/>
      <c r="J17" s="712"/>
      <c r="K17" s="713"/>
      <c r="L17" s="750"/>
      <c r="M17" s="751"/>
      <c r="N17" s="751"/>
      <c r="O17" s="751"/>
      <c r="P17" s="751"/>
      <c r="Q17" s="751"/>
      <c r="R17" s="752"/>
      <c r="S17" s="753"/>
      <c r="T17" s="754"/>
      <c r="U17" s="754"/>
      <c r="V17" s="754"/>
      <c r="W17" s="754"/>
      <c r="X17" s="754"/>
      <c r="Y17" s="754"/>
      <c r="Z17" s="754"/>
      <c r="AA17" s="754"/>
      <c r="AB17" s="754"/>
      <c r="AC17" s="754"/>
      <c r="AD17" s="754"/>
      <c r="AE17" s="754"/>
      <c r="AF17" s="754"/>
      <c r="AG17" s="754"/>
      <c r="AH17" s="755"/>
    </row>
    <row r="18" spans="2:34" s="1" customFormat="1" ht="26.5" customHeight="1">
      <c r="B18" s="672" t="s">
        <v>427</v>
      </c>
      <c r="C18" s="673"/>
      <c r="D18" s="673"/>
      <c r="E18" s="673"/>
      <c r="F18" s="673"/>
      <c r="G18" s="673"/>
      <c r="H18" s="673"/>
      <c r="I18" s="673"/>
      <c r="J18" s="673"/>
      <c r="K18" s="674"/>
      <c r="L18" s="737">
        <f>SUM(L15:R17)</f>
        <v>0</v>
      </c>
      <c r="M18" s="738"/>
      <c r="N18" s="738"/>
      <c r="O18" s="738"/>
      <c r="P18" s="738"/>
      <c r="Q18" s="738"/>
      <c r="R18" s="739"/>
      <c r="S18" s="772">
        <f>SUM(S12:Y17)</f>
        <v>0</v>
      </c>
      <c r="T18" s="773"/>
      <c r="U18" s="773"/>
      <c r="V18" s="773"/>
      <c r="W18" s="773"/>
      <c r="X18" s="773"/>
      <c r="Y18" s="774"/>
      <c r="Z18" s="743"/>
      <c r="AA18" s="736"/>
      <c r="AB18" s="744">
        <f>SUM(AB12:AH17)</f>
        <v>0</v>
      </c>
      <c r="AC18" s="745"/>
      <c r="AD18" s="745"/>
      <c r="AE18" s="745"/>
      <c r="AF18" s="745"/>
      <c r="AG18" s="745"/>
      <c r="AH18" s="746"/>
    </row>
    <row r="19" spans="2:34" s="1" customFormat="1" ht="16.75" customHeight="1">
      <c r="B19" s="121" t="s">
        <v>219</v>
      </c>
    </row>
    <row r="20" spans="2:34" s="1" customFormat="1" ht="17.149999999999999" customHeight="1">
      <c r="B20" s="121" t="s">
        <v>244</v>
      </c>
    </row>
    <row r="21" spans="2:34" s="1" customFormat="1">
      <c r="B21" s="127" t="s">
        <v>318</v>
      </c>
      <c r="C21" s="127"/>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s="1" customFormat="1" ht="30.65" customHeight="1">
      <c r="B22" s="700" t="s">
        <v>86</v>
      </c>
      <c r="C22" s="701"/>
      <c r="D22" s="701"/>
      <c r="E22" s="701"/>
      <c r="F22" s="701"/>
      <c r="G22" s="701"/>
      <c r="H22" s="701"/>
      <c r="I22" s="702"/>
      <c r="J22" s="703" t="s">
        <v>87</v>
      </c>
      <c r="K22" s="704"/>
      <c r="L22" s="705" t="s">
        <v>218</v>
      </c>
      <c r="M22" s="706"/>
      <c r="N22" s="706"/>
      <c r="O22" s="706"/>
      <c r="P22" s="706"/>
      <c r="Q22" s="706"/>
      <c r="R22" s="707"/>
      <c r="S22" s="705" t="s">
        <v>246</v>
      </c>
      <c r="T22" s="706"/>
      <c r="U22" s="706"/>
      <c r="V22" s="706"/>
      <c r="W22" s="706"/>
      <c r="X22" s="706"/>
      <c r="Y22" s="706"/>
      <c r="Z22" s="706"/>
      <c r="AA22" s="706"/>
      <c r="AB22" s="706"/>
      <c r="AC22" s="706"/>
      <c r="AD22" s="706"/>
      <c r="AE22" s="706"/>
      <c r="AF22" s="706"/>
      <c r="AG22" s="706"/>
      <c r="AH22" s="708"/>
    </row>
    <row r="23" spans="2:34" s="1" customFormat="1" ht="30.65" customHeight="1">
      <c r="B23" s="728" t="s">
        <v>181</v>
      </c>
      <c r="C23" s="729"/>
      <c r="D23" s="729"/>
      <c r="E23" s="729"/>
      <c r="F23" s="729"/>
      <c r="G23" s="729"/>
      <c r="H23" s="729"/>
      <c r="I23" s="730"/>
      <c r="J23" s="712"/>
      <c r="K23" s="713"/>
      <c r="L23" s="731"/>
      <c r="M23" s="732"/>
      <c r="N23" s="732"/>
      <c r="O23" s="732"/>
      <c r="P23" s="732"/>
      <c r="Q23" s="732"/>
      <c r="R23" s="733"/>
      <c r="S23" s="756" t="s">
        <v>183</v>
      </c>
      <c r="T23" s="757"/>
      <c r="U23" s="757"/>
      <c r="V23" s="757"/>
      <c r="W23" s="757"/>
      <c r="X23" s="757"/>
      <c r="Y23" s="757"/>
      <c r="Z23" s="757"/>
      <c r="AA23" s="757"/>
      <c r="AB23" s="757"/>
      <c r="AC23" s="757"/>
      <c r="AD23" s="757"/>
      <c r="AE23" s="757"/>
      <c r="AF23" s="757"/>
      <c r="AG23" s="757"/>
      <c r="AH23" s="758"/>
    </row>
    <row r="24" spans="2:34" s="1" customFormat="1" ht="28.4" customHeight="1">
      <c r="B24" s="717" t="s">
        <v>319</v>
      </c>
      <c r="C24" s="718"/>
      <c r="D24" s="718"/>
      <c r="E24" s="718"/>
      <c r="F24" s="718"/>
      <c r="G24" s="718"/>
      <c r="H24" s="718"/>
      <c r="I24" s="719"/>
      <c r="J24" s="720"/>
      <c r="K24" s="721"/>
      <c r="L24" s="722"/>
      <c r="M24" s="723"/>
      <c r="N24" s="723"/>
      <c r="O24" s="723"/>
      <c r="P24" s="723"/>
      <c r="Q24" s="723"/>
      <c r="R24" s="724"/>
      <c r="S24" s="725" t="s">
        <v>243</v>
      </c>
      <c r="T24" s="726"/>
      <c r="U24" s="726"/>
      <c r="V24" s="726"/>
      <c r="W24" s="726"/>
      <c r="X24" s="726"/>
      <c r="Y24" s="726"/>
      <c r="Z24" s="726"/>
      <c r="AA24" s="726"/>
      <c r="AB24" s="726"/>
      <c r="AC24" s="726"/>
      <c r="AD24" s="726"/>
      <c r="AE24" s="726"/>
      <c r="AF24" s="726"/>
      <c r="AG24" s="726"/>
      <c r="AH24" s="727"/>
    </row>
    <row r="25" spans="2:34" s="1" customFormat="1" ht="27.65" customHeight="1">
      <c r="B25" s="709" t="s">
        <v>182</v>
      </c>
      <c r="C25" s="710"/>
      <c r="D25" s="710"/>
      <c r="E25" s="710"/>
      <c r="F25" s="710"/>
      <c r="G25" s="710"/>
      <c r="H25" s="710"/>
      <c r="I25" s="711"/>
      <c r="J25" s="712"/>
      <c r="K25" s="713"/>
      <c r="L25" s="714"/>
      <c r="M25" s="715"/>
      <c r="N25" s="715"/>
      <c r="O25" s="715"/>
      <c r="P25" s="715"/>
      <c r="Q25" s="715"/>
      <c r="R25" s="716"/>
      <c r="S25" s="697" t="s">
        <v>256</v>
      </c>
      <c r="T25" s="698"/>
      <c r="U25" s="698"/>
      <c r="V25" s="698"/>
      <c r="W25" s="698"/>
      <c r="X25" s="698"/>
      <c r="Y25" s="698"/>
      <c r="Z25" s="698"/>
      <c r="AA25" s="698"/>
      <c r="AB25" s="698"/>
      <c r="AC25" s="698"/>
      <c r="AD25" s="698"/>
      <c r="AE25" s="698"/>
      <c r="AF25" s="698"/>
      <c r="AG25" s="698"/>
      <c r="AH25" s="699"/>
    </row>
    <row r="26" spans="2:34" s="1" customFormat="1" ht="27.65" customHeight="1">
      <c r="B26" s="709" t="s">
        <v>249</v>
      </c>
      <c r="C26" s="710"/>
      <c r="D26" s="710"/>
      <c r="E26" s="710"/>
      <c r="F26" s="710"/>
      <c r="G26" s="710"/>
      <c r="H26" s="710"/>
      <c r="I26" s="711"/>
      <c r="J26" s="712"/>
      <c r="K26" s="713"/>
      <c r="L26" s="714"/>
      <c r="M26" s="715"/>
      <c r="N26" s="715"/>
      <c r="O26" s="715"/>
      <c r="P26" s="715"/>
      <c r="Q26" s="715"/>
      <c r="R26" s="716"/>
      <c r="S26" s="697" t="s">
        <v>257</v>
      </c>
      <c r="T26" s="698"/>
      <c r="U26" s="698"/>
      <c r="V26" s="698"/>
      <c r="W26" s="698"/>
      <c r="X26" s="698"/>
      <c r="Y26" s="698"/>
      <c r="Z26" s="698"/>
      <c r="AA26" s="698"/>
      <c r="AB26" s="698"/>
      <c r="AC26" s="698"/>
      <c r="AD26" s="698"/>
      <c r="AE26" s="698"/>
      <c r="AF26" s="698"/>
      <c r="AG26" s="698"/>
      <c r="AH26" s="699"/>
    </row>
    <row r="27" spans="2:34" s="1" customFormat="1" ht="28.4" customHeight="1">
      <c r="B27" s="709" t="s">
        <v>250</v>
      </c>
      <c r="C27" s="710"/>
      <c r="D27" s="710"/>
      <c r="E27" s="710"/>
      <c r="F27" s="710"/>
      <c r="G27" s="710"/>
      <c r="H27" s="710"/>
      <c r="I27" s="711"/>
      <c r="J27" s="712"/>
      <c r="K27" s="713"/>
      <c r="L27" s="714"/>
      <c r="M27" s="715"/>
      <c r="N27" s="715"/>
      <c r="O27" s="715"/>
      <c r="P27" s="715"/>
      <c r="Q27" s="715"/>
      <c r="R27" s="716"/>
      <c r="S27" s="697" t="s">
        <v>243</v>
      </c>
      <c r="T27" s="698"/>
      <c r="U27" s="698"/>
      <c r="V27" s="698"/>
      <c r="W27" s="698"/>
      <c r="X27" s="698"/>
      <c r="Y27" s="698"/>
      <c r="Z27" s="698"/>
      <c r="AA27" s="698"/>
      <c r="AB27" s="698"/>
      <c r="AC27" s="698"/>
      <c r="AD27" s="698"/>
      <c r="AE27" s="698"/>
      <c r="AF27" s="698"/>
      <c r="AG27" s="698"/>
      <c r="AH27" s="699"/>
    </row>
    <row r="28" spans="2:34" s="1" customFormat="1" ht="26.5" customHeight="1">
      <c r="B28" s="709" t="s">
        <v>251</v>
      </c>
      <c r="C28" s="710"/>
      <c r="D28" s="710"/>
      <c r="E28" s="710"/>
      <c r="F28" s="710"/>
      <c r="G28" s="710"/>
      <c r="H28" s="710"/>
      <c r="I28" s="711"/>
      <c r="J28" s="712"/>
      <c r="K28" s="713"/>
      <c r="L28" s="714"/>
      <c r="M28" s="715"/>
      <c r="N28" s="715"/>
      <c r="O28" s="715"/>
      <c r="P28" s="715"/>
      <c r="Q28" s="715"/>
      <c r="R28" s="716"/>
      <c r="S28" s="697" t="s">
        <v>254</v>
      </c>
      <c r="T28" s="698"/>
      <c r="U28" s="698"/>
      <c r="V28" s="698"/>
      <c r="W28" s="698"/>
      <c r="X28" s="698"/>
      <c r="Y28" s="698"/>
      <c r="Z28" s="698"/>
      <c r="AA28" s="698"/>
      <c r="AB28" s="698"/>
      <c r="AC28" s="698"/>
      <c r="AD28" s="698"/>
      <c r="AE28" s="698"/>
      <c r="AF28" s="698"/>
      <c r="AG28" s="698"/>
      <c r="AH28" s="699"/>
    </row>
    <row r="29" spans="2:34" s="1" customFormat="1" ht="28.4" customHeight="1">
      <c r="B29" s="709" t="s">
        <v>253</v>
      </c>
      <c r="C29" s="710"/>
      <c r="D29" s="710"/>
      <c r="E29" s="710"/>
      <c r="F29" s="710"/>
      <c r="G29" s="710"/>
      <c r="H29" s="710"/>
      <c r="I29" s="711"/>
      <c r="J29" s="712"/>
      <c r="K29" s="713"/>
      <c r="L29" s="714"/>
      <c r="M29" s="715"/>
      <c r="N29" s="715"/>
      <c r="O29" s="715"/>
      <c r="P29" s="715"/>
      <c r="Q29" s="715"/>
      <c r="R29" s="716"/>
      <c r="S29" s="697" t="s">
        <v>243</v>
      </c>
      <c r="T29" s="698"/>
      <c r="U29" s="698"/>
      <c r="V29" s="698"/>
      <c r="W29" s="698"/>
      <c r="X29" s="698"/>
      <c r="Y29" s="698"/>
      <c r="Z29" s="698"/>
      <c r="AA29" s="698"/>
      <c r="AB29" s="698"/>
      <c r="AC29" s="698"/>
      <c r="AD29" s="698"/>
      <c r="AE29" s="698"/>
      <c r="AF29" s="698"/>
      <c r="AG29" s="698"/>
      <c r="AH29" s="699"/>
    </row>
    <row r="30" spans="2:34" s="1" customFormat="1" ht="28.4" customHeight="1">
      <c r="B30" s="709" t="s">
        <v>252</v>
      </c>
      <c r="C30" s="710"/>
      <c r="D30" s="710"/>
      <c r="E30" s="710"/>
      <c r="F30" s="710"/>
      <c r="G30" s="710"/>
      <c r="H30" s="710"/>
      <c r="I30" s="711"/>
      <c r="J30" s="712"/>
      <c r="K30" s="713"/>
      <c r="L30" s="714"/>
      <c r="M30" s="715"/>
      <c r="N30" s="715"/>
      <c r="O30" s="715"/>
      <c r="P30" s="715"/>
      <c r="Q30" s="715"/>
      <c r="R30" s="716"/>
      <c r="S30" s="697" t="s">
        <v>255</v>
      </c>
      <c r="T30" s="698"/>
      <c r="U30" s="698"/>
      <c r="V30" s="698"/>
      <c r="W30" s="698"/>
      <c r="X30" s="698"/>
      <c r="Y30" s="698"/>
      <c r="Z30" s="698"/>
      <c r="AA30" s="698"/>
      <c r="AB30" s="698"/>
      <c r="AC30" s="698"/>
      <c r="AD30" s="698"/>
      <c r="AE30" s="698"/>
      <c r="AF30" s="698"/>
      <c r="AG30" s="698"/>
      <c r="AH30" s="699"/>
    </row>
    <row r="31" spans="2:34" s="1" customFormat="1" ht="26.5" customHeight="1">
      <c r="B31" s="734" t="s">
        <v>428</v>
      </c>
      <c r="C31" s="735"/>
      <c r="D31" s="735"/>
      <c r="E31" s="735"/>
      <c r="F31" s="735"/>
      <c r="G31" s="735"/>
      <c r="H31" s="735"/>
      <c r="I31" s="735"/>
      <c r="J31" s="735"/>
      <c r="K31" s="736"/>
      <c r="L31" s="737">
        <f>SUM(L23:R30)</f>
        <v>0</v>
      </c>
      <c r="M31" s="738"/>
      <c r="N31" s="738"/>
      <c r="O31" s="738"/>
      <c r="P31" s="738"/>
      <c r="Q31" s="738"/>
      <c r="R31" s="739"/>
      <c r="S31" s="740"/>
      <c r="T31" s="741"/>
      <c r="U31" s="741"/>
      <c r="V31" s="741"/>
      <c r="W31" s="741"/>
      <c r="X31" s="741"/>
      <c r="Y31" s="741"/>
      <c r="Z31" s="741"/>
      <c r="AA31" s="741"/>
      <c r="AB31" s="741"/>
      <c r="AC31" s="741"/>
      <c r="AD31" s="741"/>
      <c r="AE31" s="741"/>
      <c r="AF31" s="741"/>
      <c r="AG31" s="741"/>
      <c r="AH31" s="742"/>
    </row>
    <row r="32" spans="2:34" s="1" customFormat="1">
      <c r="B32" s="122" t="s">
        <v>184</v>
      </c>
    </row>
    <row r="33" spans="2:2" s="1" customFormat="1">
      <c r="B33" s="121" t="s">
        <v>245</v>
      </c>
    </row>
  </sheetData>
  <sheetProtection sheet="1" formatCells="0" formatColumns="0" formatRows="0" insertColumns="0" insertRows="0" deleteColumns="0" deleteRows="0" selectLockedCells="1" sort="0"/>
  <mergeCells count="81">
    <mergeCell ref="AB16:AH16"/>
    <mergeCell ref="B16:I16"/>
    <mergeCell ref="J16:K16"/>
    <mergeCell ref="L16:R16"/>
    <mergeCell ref="S16:Y16"/>
    <mergeCell ref="Z16:AA16"/>
    <mergeCell ref="S23:AH23"/>
    <mergeCell ref="A2:AI2"/>
    <mergeCell ref="B6:AH8"/>
    <mergeCell ref="A3:AI4"/>
    <mergeCell ref="AB15:AH15"/>
    <mergeCell ref="B14:I14"/>
    <mergeCell ref="J14:K14"/>
    <mergeCell ref="L14:R14"/>
    <mergeCell ref="S14:Y14"/>
    <mergeCell ref="Z14:AA14"/>
    <mergeCell ref="AB14:AH14"/>
    <mergeCell ref="B15:I15"/>
    <mergeCell ref="J15:K15"/>
    <mergeCell ref="B18:K18"/>
    <mergeCell ref="L18:R18"/>
    <mergeCell ref="S18:Y18"/>
    <mergeCell ref="Z18:AA18"/>
    <mergeCell ref="AB18:AH18"/>
    <mergeCell ref="B17:I17"/>
    <mergeCell ref="J17:K17"/>
    <mergeCell ref="L17:R17"/>
    <mergeCell ref="S17:AH17"/>
    <mergeCell ref="B30:I30"/>
    <mergeCell ref="J30:K30"/>
    <mergeCell ref="L30:R30"/>
    <mergeCell ref="B29:I29"/>
    <mergeCell ref="J29:K29"/>
    <mergeCell ref="L29:R29"/>
    <mergeCell ref="S30:AH30"/>
    <mergeCell ref="B31:K31"/>
    <mergeCell ref="L31:R31"/>
    <mergeCell ref="S31:AH31"/>
    <mergeCell ref="B26:I26"/>
    <mergeCell ref="J26:K26"/>
    <mergeCell ref="L26:R26"/>
    <mergeCell ref="S26:AH26"/>
    <mergeCell ref="B27:I27"/>
    <mergeCell ref="J27:K27"/>
    <mergeCell ref="L27:R27"/>
    <mergeCell ref="S27:AH27"/>
    <mergeCell ref="B28:I28"/>
    <mergeCell ref="J28:K28"/>
    <mergeCell ref="L28:R28"/>
    <mergeCell ref="S28:AH28"/>
    <mergeCell ref="S29:AH29"/>
    <mergeCell ref="B22:I22"/>
    <mergeCell ref="J22:K22"/>
    <mergeCell ref="L22:R22"/>
    <mergeCell ref="S22:AH22"/>
    <mergeCell ref="B25:I25"/>
    <mergeCell ref="J25:K25"/>
    <mergeCell ref="L25:R25"/>
    <mergeCell ref="S25:AH25"/>
    <mergeCell ref="B24:I24"/>
    <mergeCell ref="J24:K24"/>
    <mergeCell ref="L24:R24"/>
    <mergeCell ref="S24:AH24"/>
    <mergeCell ref="B23:I23"/>
    <mergeCell ref="J23:K23"/>
    <mergeCell ref="L23:R23"/>
    <mergeCell ref="L15:R15"/>
    <mergeCell ref="S15:Y15"/>
    <mergeCell ref="Z15:AA15"/>
    <mergeCell ref="AB12:AH12"/>
    <mergeCell ref="B11:I11"/>
    <mergeCell ref="J11:K11"/>
    <mergeCell ref="L11:R11"/>
    <mergeCell ref="S11:Y11"/>
    <mergeCell ref="Z11:AA11"/>
    <mergeCell ref="AB11:AH11"/>
    <mergeCell ref="B12:I12"/>
    <mergeCell ref="J12:K12"/>
    <mergeCell ref="L12:R12"/>
    <mergeCell ref="S12:Y12"/>
    <mergeCell ref="Z12:AA12"/>
  </mergeCells>
  <phoneticPr fontId="1"/>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J150"/>
  <sheetViews>
    <sheetView showGridLines="0" view="pageBreakPreview" zoomScaleNormal="110" zoomScaleSheetLayoutView="100" workbookViewId="0">
      <selection activeCell="AP14" sqref="AP14"/>
    </sheetView>
  </sheetViews>
  <sheetFormatPr defaultColWidth="1.453125" defaultRowHeight="9.65" customHeight="1"/>
  <cols>
    <col min="1" max="1" width="1.6328125" style="16" customWidth="1"/>
    <col min="2" max="16384" width="1.453125" style="16"/>
  </cols>
  <sheetData>
    <row r="2" spans="1:62"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c r="BJ2" s="956"/>
    </row>
    <row r="3" spans="1:62"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c r="BJ3" s="956"/>
    </row>
    <row r="4" spans="1:62"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c r="BJ4" s="956"/>
    </row>
    <row r="5" spans="1:62"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c r="BJ5" s="956"/>
    </row>
    <row r="6" spans="1:62"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2"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2"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2"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2"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2"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2"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2"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2"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2" ht="9.65" customHeight="1">
      <c r="A16" s="17"/>
      <c r="B16" s="974" t="s">
        <v>152</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89"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89"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89" ht="11.25" customHeight="1">
      <c r="B83" s="374" t="s">
        <v>23</v>
      </c>
      <c r="C83" s="899"/>
      <c r="D83" s="899"/>
      <c r="E83" s="899"/>
      <c r="F83" s="899"/>
      <c r="G83" s="899"/>
      <c r="H83" s="899"/>
      <c r="I83" s="899"/>
      <c r="J83" s="900"/>
      <c r="K83" s="878" t="s">
        <v>9</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89"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c r="CE84" s="847"/>
      <c r="CF84" s="847"/>
      <c r="CG84" s="847"/>
      <c r="CH84" s="847"/>
      <c r="CI84" s="847"/>
      <c r="CJ84" s="847"/>
      <c r="CK84" s="847"/>
    </row>
    <row r="85" spans="1:89"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c r="CE85" s="847"/>
      <c r="CF85" s="847"/>
      <c r="CG85" s="847"/>
      <c r="CH85" s="847"/>
      <c r="CI85" s="847"/>
      <c r="CJ85" s="847"/>
      <c r="CK85" s="847"/>
    </row>
    <row r="86" spans="1:89"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89"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89" ht="9.65" customHeight="1">
      <c r="C88" s="163"/>
    </row>
    <row r="89" spans="1:89"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89"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89"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89"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89"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89"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c r="BJ94" s="18"/>
      <c r="BK94" s="18"/>
      <c r="BL94" s="18"/>
      <c r="BM94" s="18"/>
      <c r="BN94" s="18"/>
      <c r="BO94" s="18"/>
      <c r="BP94" s="18"/>
      <c r="BQ94" s="178"/>
      <c r="BR94" s="178"/>
      <c r="BS94" s="178"/>
      <c r="BT94" s="178"/>
      <c r="BU94" s="178"/>
      <c r="BV94" s="178"/>
      <c r="BW94" s="178"/>
    </row>
    <row r="95" spans="1:89"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c r="BJ95" s="18"/>
      <c r="BK95" s="18"/>
      <c r="BL95" s="18"/>
      <c r="BM95" s="18"/>
      <c r="BN95" s="18"/>
      <c r="BO95" s="18"/>
    </row>
    <row r="96" spans="1:89"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c r="BJ96" s="18"/>
      <c r="BK96" s="18"/>
      <c r="BL96" s="18"/>
      <c r="BM96" s="18"/>
      <c r="BN96" s="18"/>
      <c r="BO96" s="178"/>
    </row>
    <row r="97" spans="2:73"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c r="BJ97" s="18"/>
      <c r="BK97" s="18"/>
      <c r="BL97" s="18"/>
      <c r="BM97" s="18"/>
      <c r="BN97" s="18"/>
      <c r="BO97" s="178"/>
    </row>
    <row r="98" spans="2:73"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c r="BJ98" s="18"/>
      <c r="BK98" s="18"/>
      <c r="BL98" s="18"/>
      <c r="BM98" s="18"/>
      <c r="BN98" s="18"/>
      <c r="BO98" s="178"/>
    </row>
    <row r="99" spans="2:73"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c r="BJ99" s="18"/>
      <c r="BK99" s="18"/>
      <c r="BL99" s="18"/>
      <c r="BM99" s="18"/>
      <c r="BN99" s="18"/>
      <c r="BO99" s="178"/>
    </row>
    <row r="100" spans="2:73"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c r="BJ100" s="18"/>
      <c r="BK100" s="18"/>
      <c r="BL100" s="18"/>
      <c r="BM100" s="18"/>
      <c r="BN100" s="18"/>
      <c r="BO100" s="178"/>
      <c r="BP100" s="178"/>
      <c r="BQ100" s="178"/>
      <c r="BR100" s="178"/>
      <c r="BS100" s="178"/>
      <c r="BT100" s="178"/>
      <c r="BU100" s="178"/>
    </row>
    <row r="101" spans="2:73"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c r="BJ101" s="18"/>
      <c r="BK101" s="18"/>
      <c r="BL101" s="18"/>
      <c r="BM101" s="18"/>
      <c r="BN101" s="18"/>
      <c r="BO101" s="178"/>
      <c r="BP101" s="178"/>
      <c r="BQ101" s="178"/>
      <c r="BR101" s="178"/>
      <c r="BS101" s="178"/>
      <c r="BT101" s="178"/>
      <c r="BU101" s="178"/>
    </row>
    <row r="102" spans="2:73"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c r="BJ102" s="18"/>
      <c r="BK102" s="18"/>
      <c r="BL102" s="18"/>
      <c r="BM102" s="18"/>
      <c r="BN102" s="18"/>
      <c r="BO102" s="178"/>
      <c r="BP102" s="178"/>
      <c r="BQ102" s="178"/>
      <c r="BR102" s="178"/>
      <c r="BS102" s="178"/>
      <c r="BT102" s="178"/>
      <c r="BU102" s="178"/>
    </row>
    <row r="103" spans="2:73"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c r="BJ103" s="18"/>
      <c r="BK103" s="18"/>
      <c r="BL103" s="18"/>
      <c r="BM103" s="18"/>
      <c r="BN103" s="18"/>
      <c r="BO103" s="178"/>
      <c r="BP103" s="178"/>
      <c r="BQ103" s="178"/>
      <c r="BR103" s="178"/>
      <c r="BS103" s="178"/>
      <c r="BT103" s="178"/>
      <c r="BU103" s="178"/>
    </row>
    <row r="104" spans="2:73"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c r="BJ104" s="18"/>
      <c r="BK104" s="18"/>
      <c r="BL104" s="18"/>
      <c r="BM104" s="18"/>
      <c r="BN104" s="18"/>
      <c r="BO104" s="178"/>
      <c r="BP104" s="178"/>
      <c r="BQ104" s="178"/>
      <c r="BR104" s="178"/>
      <c r="BS104" s="178"/>
      <c r="BT104" s="178"/>
      <c r="BU104" s="178"/>
    </row>
    <row r="105" spans="2:73"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c r="BJ105" s="18"/>
      <c r="BK105" s="18"/>
      <c r="BL105" s="18"/>
      <c r="BM105" s="18"/>
      <c r="BN105" s="18"/>
      <c r="BO105" s="178"/>
      <c r="BP105" s="178"/>
      <c r="BQ105" s="178"/>
      <c r="BR105" s="178"/>
      <c r="BS105" s="178"/>
      <c r="BT105" s="178"/>
      <c r="BU105" s="178"/>
    </row>
    <row r="106" spans="2:73"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c r="BJ106" s="178"/>
      <c r="BK106" s="178"/>
      <c r="BL106" s="178"/>
    </row>
    <row r="107" spans="2:73" ht="9.65" customHeight="1">
      <c r="B107" s="182"/>
      <c r="C107" s="182"/>
      <c r="D107" s="182"/>
      <c r="E107" s="182"/>
      <c r="F107" s="182"/>
      <c r="AD107" s="183"/>
      <c r="AE107" s="183"/>
      <c r="AF107" s="183"/>
      <c r="AG107" s="183"/>
      <c r="AH107" s="183"/>
      <c r="AI107" s="183"/>
      <c r="AJ107" s="183"/>
      <c r="BH107" s="18"/>
      <c r="BI107" s="18"/>
      <c r="BJ107" s="18"/>
      <c r="BK107" s="18"/>
      <c r="BL107" s="18"/>
      <c r="BM107" s="18"/>
      <c r="BN107" s="178"/>
      <c r="BO107" s="178"/>
      <c r="BP107" s="178"/>
      <c r="BQ107" s="178"/>
      <c r="BR107" s="178"/>
      <c r="BS107" s="178"/>
      <c r="BT107" s="178"/>
    </row>
    <row r="108" spans="2:73"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c r="BJ108" s="18"/>
      <c r="BK108" s="18"/>
      <c r="BL108" s="18"/>
      <c r="BM108" s="18"/>
      <c r="BN108" s="178"/>
      <c r="BO108" s="178"/>
      <c r="BP108" s="178"/>
      <c r="BQ108" s="178"/>
      <c r="BR108" s="178"/>
      <c r="BS108" s="178"/>
      <c r="BT108" s="178"/>
    </row>
    <row r="109" spans="2:73"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c r="BJ109" s="18"/>
      <c r="BK109" s="18"/>
      <c r="BL109" s="18"/>
      <c r="BM109" s="18"/>
      <c r="BN109" s="178"/>
      <c r="BO109" s="178"/>
      <c r="BP109" s="178"/>
      <c r="BQ109" s="178"/>
      <c r="BR109" s="178"/>
      <c r="BS109" s="178"/>
      <c r="BT109" s="178"/>
    </row>
    <row r="110" spans="2:73"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c r="BJ110" s="18"/>
      <c r="BK110" s="18"/>
      <c r="BL110" s="18"/>
      <c r="BM110" s="18"/>
      <c r="BN110" s="178"/>
      <c r="BO110" s="178"/>
      <c r="BP110" s="178"/>
      <c r="BQ110" s="178"/>
      <c r="BR110" s="178"/>
      <c r="BS110" s="178"/>
      <c r="BT110" s="178"/>
    </row>
    <row r="111" spans="2:73"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c r="BJ111" s="18"/>
      <c r="BK111" s="18"/>
      <c r="BL111" s="18"/>
      <c r="BM111" s="18"/>
      <c r="BN111" s="178"/>
      <c r="BO111" s="178"/>
      <c r="BP111" s="178"/>
      <c r="BQ111" s="178"/>
      <c r="BR111" s="178"/>
      <c r="BS111" s="178"/>
      <c r="BT111" s="178"/>
    </row>
    <row r="112" spans="2:73"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c r="BJ112" s="18"/>
      <c r="BK112" s="18"/>
      <c r="BL112" s="18"/>
      <c r="BM112" s="18"/>
      <c r="BN112" s="178"/>
      <c r="BO112" s="178"/>
      <c r="BP112" s="178"/>
      <c r="BQ112" s="178"/>
      <c r="BR112" s="178"/>
      <c r="BS112" s="178"/>
      <c r="BT112" s="178"/>
    </row>
    <row r="113" spans="2:114"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c r="BJ113" s="18"/>
      <c r="BK113" s="18"/>
      <c r="BL113" s="18"/>
      <c r="BM113" s="18"/>
      <c r="BN113" s="178"/>
      <c r="BO113" s="178"/>
      <c r="BP113" s="178"/>
      <c r="BQ113" s="178"/>
      <c r="BR113" s="178"/>
      <c r="BS113" s="178"/>
      <c r="BT113" s="178"/>
    </row>
    <row r="114" spans="2:114"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c r="BJ114" s="18"/>
      <c r="BK114" s="18"/>
      <c r="BL114" s="18"/>
      <c r="BM114" s="18"/>
      <c r="BN114" s="178"/>
      <c r="BO114" s="178"/>
      <c r="BP114" s="178"/>
      <c r="BQ114" s="178"/>
      <c r="BR114" s="178"/>
      <c r="BS114" s="178"/>
      <c r="BT114" s="178"/>
    </row>
    <row r="115" spans="2:114"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c r="BJ115" s="18"/>
      <c r="BK115" s="18"/>
      <c r="BL115" s="18"/>
      <c r="BM115" s="18"/>
      <c r="BN115" s="178"/>
      <c r="BO115" s="178"/>
      <c r="BP115" s="178"/>
      <c r="BQ115" s="178"/>
      <c r="BR115" s="178"/>
      <c r="BS115" s="178"/>
      <c r="BT115" s="178"/>
    </row>
    <row r="116" spans="2:114" ht="15" customHeight="1">
      <c r="B116" s="1107" t="s">
        <v>371</v>
      </c>
      <c r="C116" s="1107"/>
      <c r="D116" s="1107"/>
      <c r="E116" s="1107"/>
      <c r="F116" s="1107"/>
      <c r="G116" s="1107"/>
      <c r="H116" s="1107"/>
      <c r="I116" s="1107"/>
      <c r="J116" s="387"/>
      <c r="K116" s="1108" t="s">
        <v>326</v>
      </c>
      <c r="L116" s="289"/>
      <c r="M116" s="289"/>
      <c r="N116" s="289"/>
      <c r="O116" s="289"/>
      <c r="P116" s="289"/>
      <c r="Q116" s="289"/>
      <c r="R116" s="289"/>
      <c r="S116" s="289"/>
      <c r="T116" s="289"/>
      <c r="U116" s="289"/>
      <c r="V116" s="289"/>
      <c r="W116" s="289"/>
      <c r="X116" s="290"/>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c r="BJ116" s="18"/>
      <c r="BK116" s="18"/>
      <c r="BL116" s="18"/>
      <c r="BM116" s="18"/>
      <c r="BN116" s="178"/>
      <c r="BO116" s="178"/>
      <c r="BP116" s="178"/>
      <c r="BQ116" s="178"/>
      <c r="BR116" s="178"/>
      <c r="BS116" s="178"/>
      <c r="BT116" s="178"/>
    </row>
    <row r="117" spans="2:114" ht="15" customHeight="1">
      <c r="B117" s="1076"/>
      <c r="C117" s="1076"/>
      <c r="D117" s="1076"/>
      <c r="E117" s="1076"/>
      <c r="F117" s="1076"/>
      <c r="G117" s="1076"/>
      <c r="H117" s="1076"/>
      <c r="I117" s="1076"/>
      <c r="J117" s="1079"/>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c r="BJ117" s="18"/>
      <c r="BK117" s="18"/>
      <c r="BL117" s="18"/>
      <c r="BM117" s="18"/>
      <c r="BN117" s="178"/>
      <c r="BO117" s="178"/>
      <c r="BP117" s="178"/>
      <c r="BQ117" s="178"/>
      <c r="BR117" s="178"/>
      <c r="BS117" s="178"/>
      <c r="BT117" s="178"/>
      <c r="DJ117" s="16" t="s">
        <v>101</v>
      </c>
    </row>
    <row r="118" spans="2:114" ht="15" customHeight="1">
      <c r="B118" s="1076"/>
      <c r="C118" s="1076"/>
      <c r="D118" s="1076"/>
      <c r="E118" s="1076"/>
      <c r="F118" s="1076"/>
      <c r="G118" s="1076"/>
      <c r="H118" s="1076"/>
      <c r="I118" s="1076"/>
      <c r="J118" s="1079"/>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c r="BJ118" s="18"/>
      <c r="BK118" s="18"/>
      <c r="BL118" s="18"/>
      <c r="BM118" s="18"/>
      <c r="BN118" s="178"/>
      <c r="BO118" s="178"/>
      <c r="BP118" s="178"/>
      <c r="BQ118" s="178"/>
      <c r="BR118" s="178"/>
      <c r="BS118" s="178"/>
      <c r="BT118" s="178"/>
    </row>
    <row r="119" spans="2:114" ht="15" customHeight="1">
      <c r="B119" s="1076"/>
      <c r="C119" s="1076"/>
      <c r="D119" s="1076"/>
      <c r="E119" s="1076"/>
      <c r="F119" s="1076"/>
      <c r="G119" s="1076"/>
      <c r="H119" s="1076"/>
      <c r="I119" s="1076"/>
      <c r="J119" s="1079"/>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c r="BJ119" s="18"/>
      <c r="BK119" s="18"/>
      <c r="BL119" s="18"/>
      <c r="BM119" s="18"/>
      <c r="BN119" s="178"/>
      <c r="BO119" s="178"/>
      <c r="BP119" s="178"/>
      <c r="BQ119" s="178"/>
      <c r="BR119" s="178"/>
      <c r="BS119" s="178"/>
      <c r="BT119" s="178"/>
    </row>
    <row r="120" spans="2:114" ht="15" customHeight="1">
      <c r="B120" s="1076"/>
      <c r="C120" s="1076"/>
      <c r="D120" s="1076"/>
      <c r="E120" s="1076"/>
      <c r="F120" s="1076"/>
      <c r="G120" s="1076"/>
      <c r="H120" s="1076"/>
      <c r="I120" s="1076"/>
      <c r="J120" s="1079"/>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c r="BJ120" s="18"/>
      <c r="BK120" s="18"/>
      <c r="BL120" s="18"/>
      <c r="BM120" s="18"/>
      <c r="BN120" s="178"/>
      <c r="BO120" s="178"/>
      <c r="BP120" s="178"/>
      <c r="BQ120" s="178"/>
      <c r="BR120" s="178"/>
      <c r="BS120" s="178"/>
      <c r="BT120" s="178"/>
    </row>
    <row r="121" spans="2:114" ht="15" customHeight="1">
      <c r="B121" s="1076"/>
      <c r="C121" s="1076"/>
      <c r="D121" s="1076"/>
      <c r="E121" s="1076"/>
      <c r="F121" s="1076"/>
      <c r="G121" s="1076"/>
      <c r="H121" s="1076"/>
      <c r="I121" s="1076"/>
      <c r="J121" s="1079"/>
      <c r="K121" s="829" t="s">
        <v>445</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c r="BJ121" s="178"/>
      <c r="BK121" s="178"/>
      <c r="BL121" s="178"/>
      <c r="BM121" s="178"/>
      <c r="BN121" s="178"/>
      <c r="BO121" s="178"/>
      <c r="BP121" s="178"/>
    </row>
    <row r="122" spans="2:114" ht="15" customHeight="1">
      <c r="B122" s="1076"/>
      <c r="C122" s="1076"/>
      <c r="D122" s="1076"/>
      <c r="E122" s="1076"/>
      <c r="F122" s="1076"/>
      <c r="G122" s="1076"/>
      <c r="H122" s="1076"/>
      <c r="I122" s="1076"/>
      <c r="J122" s="1079"/>
      <c r="K122" s="1101"/>
      <c r="L122" s="1102"/>
      <c r="M122" s="1102"/>
      <c r="N122" s="1102"/>
      <c r="O122" s="1102"/>
      <c r="P122" s="1102"/>
      <c r="Q122" s="1102"/>
      <c r="R122" s="1102"/>
      <c r="S122" s="1102"/>
      <c r="T122" s="1102"/>
      <c r="U122" s="1102"/>
      <c r="V122" s="1102"/>
      <c r="W122" s="1102"/>
      <c r="X122" s="1103"/>
      <c r="Y122" s="248" t="s">
        <v>440</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c r="BJ122" s="183"/>
      <c r="BK122" s="183"/>
      <c r="BL122" s="183"/>
      <c r="BM122" s="183"/>
      <c r="BN122" s="183"/>
      <c r="BO122" s="183"/>
      <c r="BP122" s="183"/>
    </row>
    <row r="123" spans="2:114" ht="15" customHeight="1">
      <c r="B123" s="1076"/>
      <c r="C123" s="1076"/>
      <c r="D123" s="1076"/>
      <c r="E123" s="1076"/>
      <c r="F123" s="1076"/>
      <c r="G123" s="1076"/>
      <c r="H123" s="1076"/>
      <c r="I123" s="1076"/>
      <c r="J123" s="1079"/>
      <c r="K123" s="1101"/>
      <c r="L123" s="1102"/>
      <c r="M123" s="1102"/>
      <c r="N123" s="1102"/>
      <c r="O123" s="1102"/>
      <c r="P123" s="1102"/>
      <c r="Q123" s="1102"/>
      <c r="R123" s="1102"/>
      <c r="S123" s="1102"/>
      <c r="T123" s="1102"/>
      <c r="U123" s="1102"/>
      <c r="V123" s="1102"/>
      <c r="W123" s="1102"/>
      <c r="X123" s="1103"/>
      <c r="Y123" s="248" t="s">
        <v>441</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c r="BJ123" s="183"/>
      <c r="BK123" s="183"/>
      <c r="BL123" s="183"/>
      <c r="BM123" s="183"/>
      <c r="BN123" s="183"/>
      <c r="BO123" s="183"/>
      <c r="BP123" s="183"/>
    </row>
    <row r="124" spans="2:114" ht="15" customHeight="1">
      <c r="B124" s="1076"/>
      <c r="C124" s="1076"/>
      <c r="D124" s="1076"/>
      <c r="E124" s="1076"/>
      <c r="F124" s="1076"/>
      <c r="G124" s="1076"/>
      <c r="H124" s="1076"/>
      <c r="I124" s="1076"/>
      <c r="J124" s="1079"/>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c r="BJ124" s="183"/>
      <c r="BK124" s="183"/>
      <c r="BL124" s="183"/>
      <c r="BM124" s="183"/>
      <c r="BN124" s="183"/>
      <c r="BO124" s="183"/>
      <c r="BP124" s="183"/>
    </row>
    <row r="125" spans="2:114" ht="25.5" customHeight="1">
      <c r="B125" s="1076"/>
      <c r="C125" s="1076"/>
      <c r="D125" s="1076"/>
      <c r="E125" s="1076"/>
      <c r="F125" s="1076"/>
      <c r="G125" s="1076"/>
      <c r="H125" s="1076"/>
      <c r="I125" s="1076"/>
      <c r="J125" s="1079"/>
      <c r="K125" s="1104" t="s">
        <v>446</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c r="BJ125" s="183"/>
      <c r="BK125" s="183"/>
      <c r="BL125" s="183"/>
      <c r="BM125" s="183"/>
      <c r="BN125" s="183"/>
      <c r="BO125" s="183"/>
      <c r="BP125" s="183"/>
    </row>
    <row r="126" spans="2:114" ht="15" customHeight="1">
      <c r="B126" s="1076"/>
      <c r="C126" s="1076"/>
      <c r="D126" s="1076"/>
      <c r="E126" s="1076"/>
      <c r="F126" s="1076"/>
      <c r="G126" s="1076"/>
      <c r="H126" s="1076"/>
      <c r="I126" s="1076"/>
      <c r="J126" s="1079"/>
      <c r="K126" s="781" t="s">
        <v>444</v>
      </c>
      <c r="L126" s="782"/>
      <c r="M126" s="782"/>
      <c r="N126" s="782"/>
      <c r="O126" s="782"/>
      <c r="P126" s="782"/>
      <c r="Q126" s="782"/>
      <c r="R126" s="782"/>
      <c r="S126" s="782"/>
      <c r="T126" s="782"/>
      <c r="U126" s="782"/>
      <c r="V126" s="782"/>
      <c r="W126" s="782"/>
      <c r="X126" s="783"/>
      <c r="Y126" s="845" t="s">
        <v>443</v>
      </c>
      <c r="Z126" s="845"/>
      <c r="AA126" s="845"/>
      <c r="AB126" s="845"/>
      <c r="AC126" s="845"/>
      <c r="AD126" s="845"/>
      <c r="AE126" s="845"/>
      <c r="AF126" s="845"/>
      <c r="AG126" s="845"/>
      <c r="AH126" s="845"/>
      <c r="AI126" s="845"/>
      <c r="AJ126" s="845"/>
      <c r="AK126" s="845"/>
      <c r="AL126" s="845"/>
      <c r="AM126" s="846"/>
      <c r="AN126" s="984"/>
      <c r="AO126" s="984"/>
      <c r="AP126" s="984"/>
      <c r="AQ126" s="984"/>
      <c r="AR126" s="984"/>
      <c r="AS126" s="997"/>
      <c r="AT126" s="189"/>
      <c r="AU126" s="189"/>
      <c r="AV126" s="189"/>
      <c r="AW126" s="189"/>
      <c r="AX126" s="189"/>
      <c r="AY126" s="189"/>
      <c r="AZ126" s="189"/>
      <c r="BA126" s="189"/>
      <c r="BB126" s="189"/>
      <c r="BC126" s="189"/>
      <c r="BD126" s="189"/>
      <c r="BE126" s="189"/>
      <c r="BF126" s="189"/>
      <c r="BG126" s="189"/>
      <c r="BH126" s="189"/>
      <c r="BI126" s="18"/>
      <c r="BJ126" s="178"/>
      <c r="BK126" s="178"/>
      <c r="BL126" s="178"/>
      <c r="BM126" s="178"/>
      <c r="BN126" s="178"/>
      <c r="BO126" s="178"/>
      <c r="BP126" s="178"/>
    </row>
    <row r="127" spans="2:114"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c r="BJ127" s="178"/>
      <c r="BK127" s="178"/>
      <c r="BL127" s="178"/>
      <c r="BM127" s="178"/>
      <c r="BN127" s="178"/>
      <c r="BO127" s="178"/>
      <c r="BP127" s="178"/>
    </row>
    <row r="128" spans="2:114"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8" ht="12.65" customHeight="1">
      <c r="B129" s="144" t="s">
        <v>447</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8" ht="12.65" customHeight="1">
      <c r="B130" s="144" t="s">
        <v>448</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8"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8"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8"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c r="BJ133" s="183"/>
      <c r="BK133" s="183"/>
      <c r="BL133" s="183"/>
      <c r="BM133" s="183"/>
      <c r="BN133" s="183"/>
      <c r="BO133" s="183"/>
      <c r="BP133" s="183"/>
    </row>
    <row r="134" spans="1:68" ht="9" customHeight="1">
      <c r="B134" s="14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8"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8"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8"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c r="BJ137" s="178"/>
      <c r="BK137" s="178"/>
      <c r="BL137" s="178"/>
    </row>
    <row r="138" spans="1:68"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c r="BJ138" s="178"/>
      <c r="BK138" s="178"/>
      <c r="BL138" s="178"/>
      <c r="BM138" s="178"/>
    </row>
    <row r="139" spans="1:68"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8"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8"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8" ht="9.65" customHeight="1">
      <c r="B142" s="182"/>
      <c r="C142" s="182"/>
      <c r="D142" s="182"/>
      <c r="E142" s="182"/>
      <c r="F142" s="182"/>
      <c r="AD142" s="183"/>
      <c r="AE142" s="183"/>
      <c r="AF142" s="183"/>
      <c r="AG142" s="183"/>
      <c r="AH142" s="183"/>
      <c r="AI142" s="183"/>
      <c r="AJ142" s="183"/>
    </row>
    <row r="143" spans="1:68" ht="9.65" customHeight="1">
      <c r="A143" s="185"/>
    </row>
    <row r="144" spans="1:68"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4">
    <mergeCell ref="AN126:AS126"/>
    <mergeCell ref="K119:X120"/>
    <mergeCell ref="K121:X124"/>
    <mergeCell ref="K125:X125"/>
    <mergeCell ref="B116:J126"/>
    <mergeCell ref="Y116:AM116"/>
    <mergeCell ref="Y117:AM117"/>
    <mergeCell ref="Y118:AM118"/>
    <mergeCell ref="Y119:AM119"/>
    <mergeCell ref="Y120:AM120"/>
    <mergeCell ref="Y122:AM122"/>
    <mergeCell ref="Y123:AM123"/>
    <mergeCell ref="Y124:AM124"/>
    <mergeCell ref="Y125:AM125"/>
    <mergeCell ref="AN117:AS117"/>
    <mergeCell ref="AN116:AS116"/>
    <mergeCell ref="AN118:AS118"/>
    <mergeCell ref="AN119:AS119"/>
    <mergeCell ref="AN120:AS120"/>
    <mergeCell ref="AN121:AS121"/>
    <mergeCell ref="AN122:AS122"/>
    <mergeCell ref="AN123:AS123"/>
    <mergeCell ref="AN124:AS124"/>
    <mergeCell ref="K116:X116"/>
    <mergeCell ref="B2:BJ3"/>
    <mergeCell ref="AB72:AH72"/>
    <mergeCell ref="K73:N74"/>
    <mergeCell ref="O73:AA74"/>
    <mergeCell ref="AB73:AH74"/>
    <mergeCell ref="K83:N84"/>
    <mergeCell ref="O83:AA84"/>
    <mergeCell ref="B22:BB23"/>
    <mergeCell ref="B25:J26"/>
    <mergeCell ref="K25:S26"/>
    <mergeCell ref="T25:Z26"/>
    <mergeCell ref="AA25:AC26"/>
    <mergeCell ref="AD25:AM25"/>
    <mergeCell ref="AN25:AP26"/>
    <mergeCell ref="AD26:AM26"/>
    <mergeCell ref="A8:BC9"/>
    <mergeCell ref="K42:AX43"/>
    <mergeCell ref="AY42:BA43"/>
    <mergeCell ref="B53:J56"/>
    <mergeCell ref="K53:V54"/>
    <mergeCell ref="K28:AJ29"/>
    <mergeCell ref="AB77:AT78"/>
    <mergeCell ref="AB79:AT80"/>
    <mergeCell ref="B77:J80"/>
    <mergeCell ref="B83:J86"/>
    <mergeCell ref="O71:AA72"/>
    <mergeCell ref="AB71:AH71"/>
    <mergeCell ref="K55:O56"/>
    <mergeCell ref="P55:BA56"/>
    <mergeCell ref="B71:J74"/>
    <mergeCell ref="K65:N66"/>
    <mergeCell ref="O65:AA66"/>
    <mergeCell ref="K67:N68"/>
    <mergeCell ref="O67:AA68"/>
    <mergeCell ref="K77:N78"/>
    <mergeCell ref="O77:AA78"/>
    <mergeCell ref="K79:N80"/>
    <mergeCell ref="AO85:BB86"/>
    <mergeCell ref="K58:P59"/>
    <mergeCell ref="Q58:Y59"/>
    <mergeCell ref="Z58:AE59"/>
    <mergeCell ref="O79:AA80"/>
    <mergeCell ref="B62:BG63"/>
    <mergeCell ref="B65:J68"/>
    <mergeCell ref="AB65:AH65"/>
    <mergeCell ref="AB66:AH66"/>
    <mergeCell ref="AB67:AH68"/>
    <mergeCell ref="B4:BJ5"/>
    <mergeCell ref="B58:J59"/>
    <mergeCell ref="AF58:AN59"/>
    <mergeCell ref="AO58:BA59"/>
    <mergeCell ref="K38:AX39"/>
    <mergeCell ref="K45:AX46"/>
    <mergeCell ref="AY49:BA50"/>
    <mergeCell ref="AY38:BA39"/>
    <mergeCell ref="N16:BI16"/>
    <mergeCell ref="N17:BI19"/>
    <mergeCell ref="B30:J30"/>
    <mergeCell ref="A12:BI13"/>
    <mergeCell ref="AY45:BA46"/>
    <mergeCell ref="K31:O32"/>
    <mergeCell ref="Z31:AD32"/>
    <mergeCell ref="AO31:AS32"/>
    <mergeCell ref="P31:Y32"/>
    <mergeCell ref="AE31:AN32"/>
    <mergeCell ref="AT31:BC32"/>
    <mergeCell ref="AQ25:AZ25"/>
    <mergeCell ref="AQ26:AZ26"/>
    <mergeCell ref="BA25:BG26"/>
    <mergeCell ref="A10:BI11"/>
    <mergeCell ref="B31:J32"/>
    <mergeCell ref="B6:BI6"/>
    <mergeCell ref="B35:J36"/>
    <mergeCell ref="T35:AC36"/>
    <mergeCell ref="AK28:AS29"/>
    <mergeCell ref="AT28:AY29"/>
    <mergeCell ref="K40:AX41"/>
    <mergeCell ref="AY40:BA41"/>
    <mergeCell ref="B38:J41"/>
    <mergeCell ref="B49:J50"/>
    <mergeCell ref="B28:J29"/>
    <mergeCell ref="K35:S36"/>
    <mergeCell ref="B16:L18"/>
    <mergeCell ref="B42:J43"/>
    <mergeCell ref="B45:J46"/>
    <mergeCell ref="K49:AX50"/>
    <mergeCell ref="B90:J105"/>
    <mergeCell ref="U98:AI99"/>
    <mergeCell ref="AX104:BA105"/>
    <mergeCell ref="O92:AA93"/>
    <mergeCell ref="O100:T103"/>
    <mergeCell ref="AB85:AN86"/>
    <mergeCell ref="AO84:AW84"/>
    <mergeCell ref="AX83:BB84"/>
    <mergeCell ref="U102:AI103"/>
    <mergeCell ref="AL96:AW97"/>
    <mergeCell ref="AL98:AW99"/>
    <mergeCell ref="O90:AA91"/>
    <mergeCell ref="AJ96:AK97"/>
    <mergeCell ref="AR94:AV95"/>
    <mergeCell ref="K90:N91"/>
    <mergeCell ref="K85:N86"/>
    <mergeCell ref="O85:AA86"/>
    <mergeCell ref="AW94:BD95"/>
    <mergeCell ref="BB104:BD105"/>
    <mergeCell ref="AU104:AW105"/>
    <mergeCell ref="AQ104:AT105"/>
    <mergeCell ref="AB83:AJ84"/>
    <mergeCell ref="O96:T99"/>
    <mergeCell ref="K94:N105"/>
    <mergeCell ref="AL100:AW101"/>
    <mergeCell ref="AJ100:AK101"/>
    <mergeCell ref="K71:N72"/>
    <mergeCell ref="AU79:BB80"/>
    <mergeCell ref="AU77:BB78"/>
    <mergeCell ref="BE94:BH95"/>
    <mergeCell ref="K92:N93"/>
    <mergeCell ref="AJ94:AK95"/>
    <mergeCell ref="AL94:AQ95"/>
    <mergeCell ref="O94:AI95"/>
    <mergeCell ref="AO83:AW83"/>
    <mergeCell ref="AX96:BH97"/>
    <mergeCell ref="U100:AI101"/>
    <mergeCell ref="AX100:BH101"/>
    <mergeCell ref="AX98:BH99"/>
    <mergeCell ref="AJ98:AK99"/>
    <mergeCell ref="U96:AI97"/>
    <mergeCell ref="AA108:AS109"/>
    <mergeCell ref="AA110:AS111"/>
    <mergeCell ref="K117:X118"/>
    <mergeCell ref="K110:P111"/>
    <mergeCell ref="K108:P109"/>
    <mergeCell ref="Q108:V109"/>
    <mergeCell ref="Q110:V111"/>
    <mergeCell ref="Y126:AM126"/>
    <mergeCell ref="CE84:CK84"/>
    <mergeCell ref="CE85:CK85"/>
    <mergeCell ref="AK83:AN84"/>
    <mergeCell ref="AL102:AW103"/>
    <mergeCell ref="BE104:BH105"/>
    <mergeCell ref="AJ104:AK105"/>
    <mergeCell ref="AX102:BH103"/>
    <mergeCell ref="AL104:AP105"/>
    <mergeCell ref="O104:AI105"/>
    <mergeCell ref="AJ102:AK103"/>
    <mergeCell ref="K112:V115"/>
    <mergeCell ref="W112:Z115"/>
    <mergeCell ref="AA112:AS115"/>
    <mergeCell ref="AT112:BI115"/>
    <mergeCell ref="AT108:BI111"/>
    <mergeCell ref="AN125:AS125"/>
    <mergeCell ref="K126:X126"/>
    <mergeCell ref="B138:J141"/>
    <mergeCell ref="K138:P139"/>
    <mergeCell ref="Q138:V139"/>
    <mergeCell ref="K140:P141"/>
    <mergeCell ref="Q140:V141"/>
    <mergeCell ref="W108:Z109"/>
    <mergeCell ref="W110:Z111"/>
    <mergeCell ref="B108:J115"/>
  </mergeCells>
  <phoneticPr fontId="1"/>
  <conditionalFormatting sqref="K45">
    <cfRule type="expression" dxfId="792" priority="17">
      <formula>$K$25="建築物"</formula>
    </cfRule>
  </conditionalFormatting>
  <conditionalFormatting sqref="K58 Q58 AN117:AN126">
    <cfRule type="cellIs" dxfId="791" priority="89" operator="equal">
      <formula>"　"</formula>
    </cfRule>
    <cfRule type="cellIs" dxfId="790" priority="88" operator="equal">
      <formula>""</formula>
    </cfRule>
  </conditionalFormatting>
  <conditionalFormatting sqref="K110">
    <cfRule type="cellIs" dxfId="789" priority="11" operator="equal">
      <formula>""</formula>
    </cfRule>
    <cfRule type="cellIs" dxfId="788" priority="12"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787" priority="137" operator="equal">
      <formula>""</formula>
    </cfRule>
  </conditionalFormatting>
  <conditionalFormatting sqref="K53:V54">
    <cfRule type="cellIs" dxfId="786" priority="162" operator="equal">
      <formula>"　"</formula>
    </cfRule>
    <cfRule type="cellIs" dxfId="785" priority="103" operator="equal">
      <formula>""</formula>
    </cfRule>
  </conditionalFormatting>
  <conditionalFormatting sqref="K140:V141">
    <cfRule type="cellIs" dxfId="784" priority="4" operator="equal">
      <formula>""</formula>
    </cfRule>
    <cfRule type="cellIs" dxfId="783" priority="5" operator="equal">
      <formula>"　"</formula>
    </cfRule>
  </conditionalFormatting>
  <conditionalFormatting sqref="K38:BA39">
    <cfRule type="expression" dxfId="782" priority="26">
      <formula>$AY$40="〇"</formula>
    </cfRule>
  </conditionalFormatting>
  <conditionalFormatting sqref="K40:BA41">
    <cfRule type="expression" dxfId="781" priority="28">
      <formula>$AY$38="〇"</formula>
    </cfRule>
  </conditionalFormatting>
  <conditionalFormatting sqref="K45:BA46">
    <cfRule type="expression" dxfId="780" priority="16">
      <formula>$K$25="建築物"</formula>
    </cfRule>
  </conditionalFormatting>
  <conditionalFormatting sqref="K55:BA56">
    <cfRule type="expression" dxfId="779" priority="23">
      <formula>NOT(OR(($K$53="その他"),($K$53="")))</formula>
    </cfRule>
  </conditionalFormatting>
  <conditionalFormatting sqref="O94:BH95 O96 U96:BH99 U102:BH103 O104:BH105">
    <cfRule type="expression" dxfId="778" priority="142">
      <formula>$AJ$100="〇"</formula>
    </cfRule>
  </conditionalFormatting>
  <conditionalFormatting sqref="O94:BH95 O96 U96:BH101 O104:BH105">
    <cfRule type="expression" dxfId="777" priority="141">
      <formula>$AJ$102="〇"</formula>
    </cfRule>
  </conditionalFormatting>
  <conditionalFormatting sqref="O94:BH95 O96 U96:BH103 O100">
    <cfRule type="expression" dxfId="776" priority="139">
      <formula>$AJ$104="〇"</formula>
    </cfRule>
  </conditionalFormatting>
  <conditionalFormatting sqref="O94:BH95 O96 U96:BH103 O104:BH105">
    <cfRule type="expression" dxfId="775" priority="140">
      <formula>#REF!="〇"</formula>
    </cfRule>
  </conditionalFormatting>
  <conditionalFormatting sqref="O94:BH95 U96:BH97 O100 U100:BH103 O104:BH105">
    <cfRule type="expression" dxfId="774" priority="146">
      <formula>$AJ$98="〇"</formula>
    </cfRule>
  </conditionalFormatting>
  <conditionalFormatting sqref="O94:BH95 U96:BH103 O100 O104:BH105">
    <cfRule type="expression" dxfId="773" priority="144">
      <formula>#REF!="〇"</formula>
    </cfRule>
  </conditionalFormatting>
  <conditionalFormatting sqref="O94:BH95 U98:BH103 O100 O104:BH105">
    <cfRule type="expression" dxfId="772" priority="149">
      <formula>$AJ$96="〇"</formula>
    </cfRule>
  </conditionalFormatting>
  <conditionalFormatting sqref="P31:Y32">
    <cfRule type="cellIs" dxfId="771" priority="55" operator="equal">
      <formula>""</formula>
    </cfRule>
  </conditionalFormatting>
  <conditionalFormatting sqref="P55:BA56">
    <cfRule type="cellIs" dxfId="770" priority="51" operator="equal">
      <formula>""</formula>
    </cfRule>
  </conditionalFormatting>
  <conditionalFormatting sqref="Q110:V111">
    <cfRule type="cellIs" dxfId="769" priority="9" operator="equal">
      <formula>""</formula>
    </cfRule>
    <cfRule type="cellIs" dxfId="768" priority="10" operator="equal">
      <formula>"　"</formula>
    </cfRule>
  </conditionalFormatting>
  <conditionalFormatting sqref="Q58:BA59">
    <cfRule type="expression" dxfId="767" priority="78">
      <formula>$K$58="なし"</formula>
    </cfRule>
  </conditionalFormatting>
  <conditionalFormatting sqref="T35:AC36">
    <cfRule type="cellIs" dxfId="766" priority="18" operator="between">
      <formula>29.63</formula>
      <formula>10</formula>
    </cfRule>
    <cfRule type="cellIs" dxfId="765" priority="32" operator="equal">
      <formula>""</formula>
    </cfRule>
    <cfRule type="cellIs" dxfId="764" priority="19" operator="greaterThanOrEqual">
      <formula>29.63</formula>
    </cfRule>
  </conditionalFormatting>
  <conditionalFormatting sqref="T25:AQ26 BA25:BG26">
    <cfRule type="expression" dxfId="763" priority="158">
      <formula>$K$25="車両"</formula>
    </cfRule>
  </conditionalFormatting>
  <conditionalFormatting sqref="U96:BH103 O100 O104:BH105 O96">
    <cfRule type="expression" dxfId="762" priority="151">
      <formula>$AJ$94="〇"</formula>
    </cfRule>
  </conditionalFormatting>
  <conditionalFormatting sqref="Z58:AE59">
    <cfRule type="cellIs" dxfId="761" priority="50" operator="equal">
      <formula>""</formula>
    </cfRule>
  </conditionalFormatting>
  <conditionalFormatting sqref="AA108 AA110">
    <cfRule type="cellIs" dxfId="760" priority="8" operator="equal">
      <formula>""</formula>
    </cfRule>
  </conditionalFormatting>
  <conditionalFormatting sqref="AA112">
    <cfRule type="cellIs" dxfId="759" priority="1" operator="equal">
      <formula>""</formula>
    </cfRule>
  </conditionalFormatting>
  <conditionalFormatting sqref="AB79">
    <cfRule type="cellIs" dxfId="758" priority="125" operator="equal">
      <formula>"　"</formula>
    </cfRule>
    <cfRule type="cellIs" dxfId="757" priority="126" operator="equal">
      <formula>""</formula>
    </cfRule>
  </conditionalFormatting>
  <conditionalFormatting sqref="AB85 AO85:BB86">
    <cfRule type="expression" dxfId="756" priority="22">
      <formula>$AK$83="いいえ"</formula>
    </cfRule>
  </conditionalFormatting>
  <conditionalFormatting sqref="AD25:AQ26 BA25:BG26">
    <cfRule type="expression" dxfId="755" priority="124">
      <formula>$AA$25="無"</formula>
    </cfRule>
  </conditionalFormatting>
  <conditionalFormatting sqref="AE31:AN32">
    <cfRule type="cellIs" dxfId="754" priority="54" operator="equal">
      <formula>""</formula>
    </cfRule>
  </conditionalFormatting>
  <conditionalFormatting sqref="AJ94:AK105">
    <cfRule type="cellIs" dxfId="753" priority="147" operator="equal">
      <formula>"　"</formula>
    </cfRule>
  </conditionalFormatting>
  <conditionalFormatting sqref="AO58:BA59">
    <cfRule type="cellIs" dxfId="752" priority="79" operator="equal">
      <formula>""</formula>
    </cfRule>
  </conditionalFormatting>
  <conditionalFormatting sqref="AQ104:AT105">
    <cfRule type="cellIs" dxfId="751" priority="131" operator="equal">
      <formula>"　"</formula>
    </cfRule>
  </conditionalFormatting>
  <conditionalFormatting sqref="AT28:AY29">
    <cfRule type="cellIs" dxfId="750" priority="52" operator="equal">
      <formula>""</formula>
    </cfRule>
  </conditionalFormatting>
  <conditionalFormatting sqref="AT31:BC32">
    <cfRule type="cellIs" dxfId="749" priority="53" operator="equal">
      <formula>""</formula>
    </cfRule>
  </conditionalFormatting>
  <conditionalFormatting sqref="AU77 AU79">
    <cfRule type="expression" dxfId="748" priority="152">
      <formula>NOT(OR($AB$79="第1種（全熱交換型）",$AB$79="第1種（顕熱交換型）",$AB$79=""))</formula>
    </cfRule>
  </conditionalFormatting>
  <conditionalFormatting sqref="AX83:BB84">
    <cfRule type="cellIs" dxfId="747" priority="21" operator="equal">
      <formula>""</formula>
    </cfRule>
  </conditionalFormatting>
  <conditionalFormatting sqref="AY42">
    <cfRule type="cellIs" dxfId="746" priority="38" operator="equal">
      <formula>""</formula>
    </cfRule>
  </conditionalFormatting>
  <conditionalFormatting sqref="AY38:BA41">
    <cfRule type="cellIs" dxfId="745" priority="31" operator="equal">
      <formula>""</formula>
    </cfRule>
  </conditionalFormatting>
  <conditionalFormatting sqref="AY45:BA46">
    <cfRule type="cellIs" dxfId="744" priority="39" operator="equal">
      <formula>""</formula>
    </cfRule>
  </conditionalFormatting>
  <conditionalFormatting sqref="AY49:BA50">
    <cfRule type="cellIs" dxfId="743" priority="33" operator="equal">
      <formula>""</formula>
    </cfRule>
    <cfRule type="cellIs" dxfId="742" priority="34" operator="equal">
      <formula>"　"</formula>
    </cfRule>
  </conditionalFormatting>
  <dataValidations xWindow="606" yWindow="392" count="15">
    <dataValidation type="list" allowBlank="1" showInputMessage="1" showErrorMessage="1" prompt="選択してください" sqref="K53:V54" xr:uid="{00000000-0002-0000-0400-000002000000}">
      <formula1>"宿泊施設,集会施設,研修施設,コミュニティー施設,シェアオフィス,移動店舗,移動図書館,その他"</formula1>
    </dataValidation>
    <dataValidation type="list" allowBlank="1" showInputMessage="1" showErrorMessage="1" prompt="選択してください。" sqref="K25:S26" xr:uid="{00000000-0002-0000-0400-000003000000}">
      <formula1>"建築物,車両,"</formula1>
    </dataValidation>
    <dataValidation type="list" allowBlank="1" showInputMessage="1" showErrorMessage="1" prompt="選択してください。" sqref="BC84 BH84 BD83:BG84" xr:uid="{00000000-0002-0000-0400-000005000000}">
      <formula1>"はい,いいえ,　"</formula1>
    </dataValidation>
    <dataValidation type="list" allowBlank="1" showInputMessage="1" showErrorMessage="1" prompt="選択してください。" sqref="AA25:AC26" xr:uid="{00000000-0002-0000-0400-000006000000}">
      <formula1>"有,無,"</formula1>
    </dataValidation>
    <dataValidation type="list" allowBlank="1" showInputMessage="1" showErrorMessage="1" prompt="必須事項です" sqref="AY49:BA50" xr:uid="{00000000-0002-0000-0400-000007000000}">
      <formula1>"〇,"</formula1>
    </dataValidation>
    <dataValidation type="list" allowBlank="1" showInputMessage="1" showErrorMessage="1" prompt="事業実施場所の断熱地域区分を選択してください。" sqref="AQ104:AT105"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該当するものに〇" sqref="AJ94:AK95" xr:uid="{71C8B963-C2C4-4C06-9AA8-1533A616D8E6}">
      <formula1>"〇,　,"</formula1>
    </dataValidation>
    <dataValidation type="list" allowBlank="1" showInputMessage="1" showErrorMessage="1" prompt="選択してください。" sqref="K58:P59 K110:P111 AN117:AN126" xr:uid="{73EE1F79-0D72-4D48-B637-EF80EDB59B5A}">
      <formula1>"あり,なし"</formula1>
    </dataValidation>
    <dataValidation type="list" allowBlank="1" showInputMessage="1" showErrorMessage="1" prompt="該当するものに〇" sqref="AJ96:AK105" xr:uid="{00000000-0002-0000-0400-000008000000}">
      <formula1>"〇,　"</formula1>
    </dataValidation>
    <dataValidation type="list" allowBlank="1" showInputMessage="1" showErrorMessage="1" prompt="該当するものに〇" sqref="AY38:BA43 AY45:BA46" xr:uid="{D86FBBFA-E083-40B9-8BDE-0EA1F93759AF}">
      <formula1>"〇"</formula1>
    </dataValidation>
    <dataValidation type="list" allowBlank="1" showInputMessage="1" showErrorMessage="1" sqref="Z58:AE59" xr:uid="{A1EBAE1B-DDA3-46D7-B0EB-0B9F9ADC54CB}">
      <formula1>"はい"</formula1>
    </dataValidation>
    <dataValidation type="list" allowBlank="1" showInputMessage="1" showErrorMessage="1" prompt="選択してください。" sqref="K28" xr:uid="{2A3E1168-3556-4E5E-A4EE-EC71A1950D59}">
      <formula1>"JIS Z 1614（１AAA）,JIS Z 1614（１AA）,JIS Z 1614（１CC）,その他のサイズ（29.63㎡以上）,その他のサイズ（29.63㎡未満）"</formula1>
    </dataValidation>
    <dataValidation type="list" allowBlank="1" showInputMessage="1" showErrorMessage="1" sqref="AB79" xr:uid="{3A1CBFED-61A3-47EE-8F48-385117F0083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224FA8FA-B5BD-453F-BC0F-F52F4FBF69DD}">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&amp;R&amp;"-,太字"&amp;K02-008ハウス①</oddHeader>
    <oddFooter>&amp;C&amp;P</oddFooter>
  </headerFooter>
  <rowBreaks count="1" manualBreakCount="1">
    <brk id="88" max="6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2EA1C-175B-48E7-B6BC-015F277F6F88}">
  <dimension ref="A2:BI150"/>
  <sheetViews>
    <sheetView showGridLines="0" view="pageBreakPreview" zoomScaleNormal="110" zoomScaleSheetLayoutView="100" workbookViewId="0">
      <selection activeCell="A8" sqref="A8:BC9"/>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285</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1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446</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781" t="s">
        <v>444</v>
      </c>
      <c r="L126" s="782"/>
      <c r="M126" s="782"/>
      <c r="N126" s="782"/>
      <c r="O126" s="782"/>
      <c r="P126" s="782"/>
      <c r="Q126" s="782"/>
      <c r="R126" s="782"/>
      <c r="S126" s="782"/>
      <c r="T126" s="782"/>
      <c r="U126" s="782"/>
      <c r="V126" s="782"/>
      <c r="W126" s="782"/>
      <c r="X126" s="783"/>
      <c r="Y126" s="845" t="s">
        <v>443</v>
      </c>
      <c r="Z126" s="845"/>
      <c r="AA126" s="845"/>
      <c r="AB126" s="845"/>
      <c r="AC126" s="845"/>
      <c r="AD126" s="845"/>
      <c r="AE126" s="845"/>
      <c r="AF126" s="845"/>
      <c r="AG126" s="845"/>
      <c r="AH126" s="845"/>
      <c r="AI126" s="845"/>
      <c r="AJ126" s="845"/>
      <c r="AK126" s="845"/>
      <c r="AL126" s="845"/>
      <c r="AM126" s="846"/>
      <c r="AN126" s="984"/>
      <c r="AO126" s="984"/>
      <c r="AP126" s="984"/>
      <c r="AQ126" s="984"/>
      <c r="AR126" s="984"/>
      <c r="AS126" s="99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Y118:AM118"/>
    <mergeCell ref="AN118:AS118"/>
    <mergeCell ref="K119:X120"/>
    <mergeCell ref="Y119:AM119"/>
    <mergeCell ref="AN119:AS119"/>
    <mergeCell ref="Y120:AM120"/>
    <mergeCell ref="AN120:AS120"/>
    <mergeCell ref="K126:X126"/>
    <mergeCell ref="B108:J115"/>
    <mergeCell ref="K108:P109"/>
    <mergeCell ref="Q108:V109"/>
    <mergeCell ref="W108:Z109"/>
    <mergeCell ref="AA108:AS109"/>
    <mergeCell ref="K110:P111"/>
    <mergeCell ref="Q110:V111"/>
    <mergeCell ref="W110:Z111"/>
    <mergeCell ref="AA110:AS111"/>
    <mergeCell ref="B116:J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B138:J141"/>
    <mergeCell ref="K138:P139"/>
    <mergeCell ref="Q138:V139"/>
    <mergeCell ref="K140:P141"/>
    <mergeCell ref="Q140:V141"/>
    <mergeCell ref="K125:X125"/>
    <mergeCell ref="Y125:AM125"/>
    <mergeCell ref="AN125:AS125"/>
    <mergeCell ref="Y126:AM126"/>
    <mergeCell ref="AN126:AS126"/>
  </mergeCells>
  <phoneticPr fontId="1"/>
  <conditionalFormatting sqref="K45">
    <cfRule type="expression" dxfId="741" priority="15">
      <formula>$K$25="建築物"</formula>
    </cfRule>
  </conditionalFormatting>
  <conditionalFormatting sqref="K58 Q58">
    <cfRule type="cellIs" dxfId="740" priority="38" operator="equal">
      <formula>"　"</formula>
    </cfRule>
    <cfRule type="cellIs" dxfId="739" priority="37" operator="equal">
      <formula>""</formula>
    </cfRule>
  </conditionalFormatting>
  <conditionalFormatting sqref="K110">
    <cfRule type="cellIs" dxfId="738" priority="12" operator="equal">
      <formula>""</formula>
    </cfRule>
    <cfRule type="cellIs" dxfId="737" priority="13"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736" priority="44" operator="equal">
      <formula>""</formula>
    </cfRule>
  </conditionalFormatting>
  <conditionalFormatting sqref="K53:V54">
    <cfRule type="cellIs" dxfId="735" priority="56" operator="equal">
      <formula>"　"</formula>
    </cfRule>
    <cfRule type="cellIs" dxfId="734" priority="39" operator="equal">
      <formula>""</formula>
    </cfRule>
  </conditionalFormatting>
  <conditionalFormatting sqref="K140:V141">
    <cfRule type="cellIs" dxfId="733" priority="5" operator="equal">
      <formula>""</formula>
    </cfRule>
    <cfRule type="cellIs" dxfId="732" priority="6" operator="equal">
      <formula>"　"</formula>
    </cfRule>
  </conditionalFormatting>
  <conditionalFormatting sqref="K38:BA39">
    <cfRule type="expression" dxfId="731" priority="21">
      <formula>$AY$40="〇"</formula>
    </cfRule>
  </conditionalFormatting>
  <conditionalFormatting sqref="K40:BA41">
    <cfRule type="expression" dxfId="730" priority="22">
      <formula>$AY$38="〇"</formula>
    </cfRule>
  </conditionalFormatting>
  <conditionalFormatting sqref="K45:BA46">
    <cfRule type="expression" dxfId="729" priority="14">
      <formula>$K$25="建築物"</formula>
    </cfRule>
  </conditionalFormatting>
  <conditionalFormatting sqref="K55:BA56">
    <cfRule type="expression" dxfId="728" priority="20">
      <formula>NOT(OR(($K$53="その他"),($K$53="")))</formula>
    </cfRule>
  </conditionalFormatting>
  <conditionalFormatting sqref="O94:BH95 O96 U96:BH99 U102:BH103 O104:BH105">
    <cfRule type="expression" dxfId="727" priority="48">
      <formula>$AJ$100="〇"</formula>
    </cfRule>
  </conditionalFormatting>
  <conditionalFormatting sqref="O94:BH95 O96 U96:BH101 O104:BH105">
    <cfRule type="expression" dxfId="726" priority="47">
      <formula>$AJ$102="〇"</formula>
    </cfRule>
  </conditionalFormatting>
  <conditionalFormatting sqref="O94:BH95 O96 U96:BH103 O100">
    <cfRule type="expression" dxfId="725" priority="45">
      <formula>$AJ$104="〇"</formula>
    </cfRule>
  </conditionalFormatting>
  <conditionalFormatting sqref="O94:BH95 O96 U96:BH103 O104:BH105">
    <cfRule type="expression" dxfId="724" priority="46">
      <formula>#REF!="〇"</formula>
    </cfRule>
  </conditionalFormatting>
  <conditionalFormatting sqref="O94:BH95 U96:BH97 O100 U100:BH103 O104:BH105">
    <cfRule type="expression" dxfId="723" priority="50">
      <formula>$AJ$98="〇"</formula>
    </cfRule>
  </conditionalFormatting>
  <conditionalFormatting sqref="O94:BH95 U96:BH103 O100 O104:BH105">
    <cfRule type="expression" dxfId="722" priority="49">
      <formula>#REF!="〇"</formula>
    </cfRule>
  </conditionalFormatting>
  <conditionalFormatting sqref="O94:BH95 U98:BH103 O100 O104:BH105">
    <cfRule type="expression" dxfId="721" priority="52">
      <formula>$AJ$96="〇"</formula>
    </cfRule>
  </conditionalFormatting>
  <conditionalFormatting sqref="P31:Y32">
    <cfRule type="cellIs" dxfId="720" priority="34" operator="equal">
      <formula>""</formula>
    </cfRule>
  </conditionalFormatting>
  <conditionalFormatting sqref="P55:BA56">
    <cfRule type="cellIs" dxfId="719" priority="30" operator="equal">
      <formula>""</formula>
    </cfRule>
  </conditionalFormatting>
  <conditionalFormatting sqref="Q110:V111">
    <cfRule type="cellIs" dxfId="718" priority="10" operator="equal">
      <formula>""</formula>
    </cfRule>
    <cfRule type="cellIs" dxfId="717" priority="11" operator="equal">
      <formula>"　"</formula>
    </cfRule>
  </conditionalFormatting>
  <conditionalFormatting sqref="Q58:BA59">
    <cfRule type="expression" dxfId="716" priority="3">
      <formula>$K$58="なし"</formula>
    </cfRule>
  </conditionalFormatting>
  <conditionalFormatting sqref="T35:AC36">
    <cfRule type="cellIs" dxfId="715" priority="16" operator="between">
      <formula>29.63</formula>
      <formula>10</formula>
    </cfRule>
    <cfRule type="cellIs" dxfId="714" priority="17" operator="greaterThanOrEqual">
      <formula>29.63</formula>
    </cfRule>
    <cfRule type="cellIs" dxfId="713" priority="24" operator="equal">
      <formula>""</formula>
    </cfRule>
  </conditionalFormatting>
  <conditionalFormatting sqref="T25:AQ26 BA25:BG26">
    <cfRule type="expression" dxfId="712" priority="55">
      <formula>$K$25="車両"</formula>
    </cfRule>
  </conditionalFormatting>
  <conditionalFormatting sqref="U96:BH103 O100 O104:BH105 O96">
    <cfRule type="expression" dxfId="711" priority="53">
      <formula>$AJ$94="〇"</formula>
    </cfRule>
  </conditionalFormatting>
  <conditionalFormatting sqref="Z58:AE59">
    <cfRule type="cellIs" dxfId="710" priority="29" operator="equal">
      <formula>""</formula>
    </cfRule>
  </conditionalFormatting>
  <conditionalFormatting sqref="AA108 AA110">
    <cfRule type="cellIs" dxfId="709" priority="9" operator="equal">
      <formula>""</formula>
    </cfRule>
  </conditionalFormatting>
  <conditionalFormatting sqref="AA112">
    <cfRule type="cellIs" dxfId="708" priority="4" operator="equal">
      <formula>""</formula>
    </cfRule>
  </conditionalFormatting>
  <conditionalFormatting sqref="AB79">
    <cfRule type="cellIs" dxfId="707" priority="41" operator="equal">
      <formula>"　"</formula>
    </cfRule>
    <cfRule type="cellIs" dxfId="706" priority="42" operator="equal">
      <formula>""</formula>
    </cfRule>
  </conditionalFormatting>
  <conditionalFormatting sqref="AB85 AO85:BB86">
    <cfRule type="expression" dxfId="705" priority="19">
      <formula>$AK$83="いいえ"</formula>
    </cfRule>
  </conditionalFormatting>
  <conditionalFormatting sqref="AD25:AQ26 BA25:BG26">
    <cfRule type="expression" dxfId="704" priority="40">
      <formula>$AA$25="無"</formula>
    </cfRule>
  </conditionalFormatting>
  <conditionalFormatting sqref="AE31:AN32">
    <cfRule type="cellIs" dxfId="703" priority="33" operator="equal">
      <formula>""</formula>
    </cfRule>
  </conditionalFormatting>
  <conditionalFormatting sqref="AJ94:AK105">
    <cfRule type="cellIs" dxfId="702" priority="51" operator="equal">
      <formula>"　"</formula>
    </cfRule>
  </conditionalFormatting>
  <conditionalFormatting sqref="AN117:AN126">
    <cfRule type="cellIs" dxfId="701" priority="1" operator="equal">
      <formula>""</formula>
    </cfRule>
    <cfRule type="cellIs" dxfId="700" priority="2" operator="equal">
      <formula>"　"</formula>
    </cfRule>
  </conditionalFormatting>
  <conditionalFormatting sqref="AO58:BA59">
    <cfRule type="cellIs" dxfId="699" priority="36" operator="equal">
      <formula>""</formula>
    </cfRule>
  </conditionalFormatting>
  <conditionalFormatting sqref="AQ104:AT105">
    <cfRule type="cellIs" dxfId="698" priority="43" operator="equal">
      <formula>"　"</formula>
    </cfRule>
  </conditionalFormatting>
  <conditionalFormatting sqref="AT28:AY29">
    <cfRule type="cellIs" dxfId="697" priority="31" operator="equal">
      <formula>""</formula>
    </cfRule>
  </conditionalFormatting>
  <conditionalFormatting sqref="AT31:BC32">
    <cfRule type="cellIs" dxfId="696" priority="32" operator="equal">
      <formula>""</formula>
    </cfRule>
  </conditionalFormatting>
  <conditionalFormatting sqref="AU77 AU79">
    <cfRule type="expression" dxfId="695" priority="54">
      <formula>NOT(OR($AB$79="第1種（全熱交換型）",$AB$79="第1種（顕熱交換型）",$AB$79=""))</formula>
    </cfRule>
  </conditionalFormatting>
  <conditionalFormatting sqref="AX83:BB84">
    <cfRule type="cellIs" dxfId="694" priority="18" operator="equal">
      <formula>""</formula>
    </cfRule>
  </conditionalFormatting>
  <conditionalFormatting sqref="AY42">
    <cfRule type="cellIs" dxfId="693" priority="27" operator="equal">
      <formula>""</formula>
    </cfRule>
  </conditionalFormatting>
  <conditionalFormatting sqref="AY38:BA41">
    <cfRule type="cellIs" dxfId="692" priority="23" operator="equal">
      <formula>""</formula>
    </cfRule>
  </conditionalFormatting>
  <conditionalFormatting sqref="AY45:BA46">
    <cfRule type="cellIs" dxfId="691" priority="28" operator="equal">
      <formula>""</formula>
    </cfRule>
  </conditionalFormatting>
  <conditionalFormatting sqref="AY49:BA50">
    <cfRule type="cellIs" dxfId="690" priority="26" operator="equal">
      <formula>"　"</formula>
    </cfRule>
    <cfRule type="cellIs" dxfId="689" priority="25" operator="equal">
      <formula>""</formula>
    </cfRule>
  </conditionalFormatting>
  <dataValidations count="15">
    <dataValidation type="list" allowBlank="1" showInputMessage="1" showErrorMessage="1" sqref="AK83:AN84" xr:uid="{B7C43088-02B0-46F8-BC03-216AC3F33995}">
      <formula1>"はい,いいえ"</formula1>
    </dataValidation>
    <dataValidation type="list" allowBlank="1" showInputMessage="1" showErrorMessage="1" sqref="AB79" xr:uid="{D81A1DBB-BF90-402E-BA72-2E0D36FAD7AB}">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933166FD-7030-44D0-96CE-A3ADBF1B6CA5}">
      <formula1>"JIS Z 1614（１AAA）,JIS Z 1614（１AA）,JIS Z 1614（１CC）,その他のサイズ（29.63㎡以上）,その他のサイズ（29.63㎡未満）"</formula1>
    </dataValidation>
    <dataValidation type="list" allowBlank="1" showInputMessage="1" showErrorMessage="1" sqref="Z58:AE59" xr:uid="{A7F97285-D87F-4F7C-BDDF-443C36A0D176}">
      <formula1>"はい"</formula1>
    </dataValidation>
    <dataValidation type="list" allowBlank="1" showInputMessage="1" showErrorMessage="1" prompt="該当するものに〇" sqref="AY38:BA43 AY45:BA46" xr:uid="{0670E881-FF89-4CF1-8EC1-3993031F60CE}">
      <formula1>"〇"</formula1>
    </dataValidation>
    <dataValidation type="list" allowBlank="1" showInputMessage="1" showErrorMessage="1" prompt="該当するものに〇" sqref="AJ96:AK105" xr:uid="{6D79F4BB-1E96-4844-901C-10622159D381}">
      <formula1>"〇,　"</formula1>
    </dataValidation>
    <dataValidation type="list" allowBlank="1" showInputMessage="1" showErrorMessage="1" prompt="選択してください。" sqref="K58:P59 K110:P111 AN117:AN126" xr:uid="{712E1B52-68F8-4E18-B579-D1C6F763CD83}">
      <formula1>"あり,なし"</formula1>
    </dataValidation>
    <dataValidation type="list" allowBlank="1" showInputMessage="1" showErrorMessage="1" prompt="該当するものに〇" sqref="AJ94:AK95" xr:uid="{22D855D3-DFA3-4FE5-9E71-DACB1573B8F1}">
      <formula1>"〇,　,"</formula1>
    </dataValidation>
    <dataValidation allowBlank="1" showInputMessage="1" showErrorMessage="1" prompt="連結するハウス№を記入してください。" sqref="BA25:BG26" xr:uid="{D472EADC-31B0-44ED-B9C3-1657812D8EA2}"/>
    <dataValidation type="list" allowBlank="1" showInputMessage="1" showErrorMessage="1" prompt="事業実施場所の断熱地域区分を選択してください。" sqref="AQ104:AT105" xr:uid="{8AEFCC1D-7213-4040-987A-C66806BF58C3}">
      <formula1>"1～3,4～7,8,　,"</formula1>
    </dataValidation>
    <dataValidation type="list" allowBlank="1" showInputMessage="1" showErrorMessage="1" prompt="必須事項です" sqref="AY49:BA50" xr:uid="{D7400C4F-F74C-4AAB-8432-A5F209846AA2}">
      <formula1>"〇,"</formula1>
    </dataValidation>
    <dataValidation type="list" allowBlank="1" showInputMessage="1" showErrorMessage="1" prompt="選択してください。" sqref="AA25:AC26" xr:uid="{CEE4F7E5-124C-4235-AF2E-2B0B7B23AE7F}">
      <formula1>"有,無,"</formula1>
    </dataValidation>
    <dataValidation type="list" allowBlank="1" showInputMessage="1" showErrorMessage="1" prompt="選択してください。" sqref="BC84 BH84 BD83:BG84" xr:uid="{E8BACA02-DEC1-4EB5-B5DC-05D4689C53ED}">
      <formula1>"はい,いいえ,　"</formula1>
    </dataValidation>
    <dataValidation type="list" allowBlank="1" showInputMessage="1" showErrorMessage="1" prompt="選択してください。" sqref="K25:S26" xr:uid="{D44B0499-3AC6-4B88-ACFD-BA993139844A}">
      <formula1>"建築物,車両,"</formula1>
    </dataValidation>
    <dataValidation type="list" allowBlank="1" showInputMessage="1" showErrorMessage="1" prompt="選択してください" sqref="K53:V54" xr:uid="{DA62BD6A-17F9-4789-B194-91E71C768EE3}">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&amp;R&amp;"-,太字"&amp;K02-007ハウス②</oddHeader>
    <oddFooter>&amp;C&amp;P</oddFooter>
  </headerFooter>
  <rowBreaks count="1" manualBreakCount="1">
    <brk id="88" max="6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9486B-62C7-44F9-87B8-5E2C9C0BBB57}">
  <dimension ref="A2:BI150"/>
  <sheetViews>
    <sheetView showGridLines="0" view="pageBreakPreview" zoomScaleNormal="110" zoomScaleSheetLayoutView="10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row>
    <row r="3" spans="1:61" ht="9.65" customHeight="1">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6"/>
      <c r="AM3" s="956"/>
      <c r="AN3" s="956"/>
      <c r="AO3" s="956"/>
      <c r="AP3" s="956"/>
      <c r="AQ3" s="956"/>
      <c r="AR3" s="956"/>
      <c r="AS3" s="956"/>
      <c r="AT3" s="956"/>
      <c r="AU3" s="956"/>
      <c r="AV3" s="956"/>
      <c r="AW3" s="956"/>
      <c r="AX3" s="956"/>
      <c r="AY3" s="956"/>
      <c r="AZ3" s="956"/>
      <c r="BA3" s="956"/>
      <c r="BB3" s="956"/>
      <c r="BC3" s="956"/>
      <c r="BD3" s="956"/>
      <c r="BE3" s="956"/>
      <c r="BF3" s="956"/>
      <c r="BG3" s="956"/>
      <c r="BH3" s="956"/>
      <c r="BI3" s="956"/>
    </row>
    <row r="4" spans="1:61" ht="9.65" customHeight="1">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row>
    <row r="5" spans="1:61" ht="9.65" customHeight="1">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row>
    <row r="6" spans="1:61" ht="9.65" customHeight="1">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956"/>
      <c r="BI6" s="956"/>
    </row>
    <row r="8" spans="1:61" ht="9.65" customHeight="1">
      <c r="A8" s="477" t="s">
        <v>429</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row>
    <row r="9" spans="1:61" ht="9.6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row>
    <row r="10" spans="1:61" ht="9.65" customHeight="1">
      <c r="A10" s="1010" t="s">
        <v>83</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0"/>
      <c r="BE10" s="1010"/>
      <c r="BF10" s="1010"/>
      <c r="BG10" s="1010"/>
      <c r="BH10" s="1010"/>
      <c r="BI10" s="1010"/>
    </row>
    <row r="11" spans="1:61" ht="9.65" customHeight="1">
      <c r="A11" s="1010"/>
      <c r="B11" s="1010"/>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10"/>
      <c r="AK11" s="1010"/>
      <c r="AL11" s="1010"/>
      <c r="AM11" s="1010"/>
      <c r="AN11" s="1010"/>
      <c r="AO11" s="1010"/>
      <c r="AP11" s="1010"/>
      <c r="AQ11" s="1010"/>
      <c r="AR11" s="1010"/>
      <c r="AS11" s="1010"/>
      <c r="AT11" s="1010"/>
      <c r="AU11" s="1010"/>
      <c r="AV11" s="1010"/>
      <c r="AW11" s="1010"/>
      <c r="AX11" s="1010"/>
      <c r="AY11" s="1010"/>
      <c r="AZ11" s="1010"/>
      <c r="BA11" s="1010"/>
      <c r="BB11" s="1010"/>
      <c r="BC11" s="1010"/>
      <c r="BD11" s="1010"/>
      <c r="BE11" s="1010"/>
      <c r="BF11" s="1010"/>
      <c r="BG11" s="1010"/>
      <c r="BH11" s="1010"/>
      <c r="BI11" s="1010"/>
    </row>
    <row r="12" spans="1:61" ht="9.65" customHeight="1">
      <c r="A12" s="1010" t="s">
        <v>84</v>
      </c>
      <c r="B12" s="1010"/>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0"/>
      <c r="AK12" s="1010"/>
      <c r="AL12" s="1010"/>
      <c r="AM12" s="1010"/>
      <c r="AN12" s="1010"/>
      <c r="AO12" s="1010"/>
      <c r="AP12" s="1010"/>
      <c r="AQ12" s="1010"/>
      <c r="AR12" s="1010"/>
      <c r="AS12" s="1010"/>
      <c r="AT12" s="1010"/>
      <c r="AU12" s="1010"/>
      <c r="AV12" s="1010"/>
      <c r="AW12" s="1010"/>
      <c r="AX12" s="1010"/>
      <c r="AY12" s="1010"/>
      <c r="AZ12" s="1010"/>
      <c r="BA12" s="1010"/>
      <c r="BB12" s="1010"/>
      <c r="BC12" s="1010"/>
      <c r="BD12" s="1010"/>
      <c r="BE12" s="1010"/>
      <c r="BF12" s="1010"/>
      <c r="BG12" s="1010"/>
      <c r="BH12" s="1010"/>
      <c r="BI12" s="1010"/>
    </row>
    <row r="13" spans="1:61" ht="9.65" customHeight="1">
      <c r="A13" s="1010"/>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0"/>
      <c r="AV13" s="1010"/>
      <c r="AW13" s="1010"/>
      <c r="AX13" s="1010"/>
      <c r="AY13" s="1010"/>
      <c r="AZ13" s="1010"/>
      <c r="BA13" s="1010"/>
      <c r="BB13" s="1010"/>
      <c r="BC13" s="1010"/>
      <c r="BD13" s="1010"/>
      <c r="BE13" s="1010"/>
      <c r="BF13" s="1010"/>
      <c r="BG13" s="1010"/>
      <c r="BH13" s="1010"/>
      <c r="BI13" s="1010"/>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974" t="s">
        <v>286</v>
      </c>
      <c r="C16" s="975"/>
      <c r="D16" s="975"/>
      <c r="E16" s="975"/>
      <c r="F16" s="975"/>
      <c r="G16" s="975"/>
      <c r="H16" s="975"/>
      <c r="I16" s="975"/>
      <c r="J16" s="975"/>
      <c r="K16" s="975"/>
      <c r="L16" s="976"/>
      <c r="M16" s="17"/>
      <c r="N16" s="1008" t="s">
        <v>92</v>
      </c>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row>
    <row r="17" spans="1:61" ht="9.65" customHeight="1">
      <c r="A17" s="17"/>
      <c r="B17" s="977"/>
      <c r="C17" s="978"/>
      <c r="D17" s="978"/>
      <c r="E17" s="978"/>
      <c r="F17" s="978"/>
      <c r="G17" s="978"/>
      <c r="H17" s="978"/>
      <c r="I17" s="978"/>
      <c r="J17" s="978"/>
      <c r="K17" s="978"/>
      <c r="L17" s="979"/>
      <c r="M17" s="17"/>
      <c r="N17" s="1008" t="s">
        <v>240</v>
      </c>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row>
    <row r="18" spans="1:61" ht="9.65" customHeight="1" thickBot="1">
      <c r="A18" s="17"/>
      <c r="B18" s="980"/>
      <c r="C18" s="981"/>
      <c r="D18" s="981"/>
      <c r="E18" s="981"/>
      <c r="F18" s="981"/>
      <c r="G18" s="981"/>
      <c r="H18" s="981"/>
      <c r="I18" s="981"/>
      <c r="J18" s="981"/>
      <c r="K18" s="981"/>
      <c r="L18" s="982"/>
      <c r="M18" s="17"/>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row>
    <row r="19" spans="1:61" ht="9.65" customHeight="1">
      <c r="A19" s="17"/>
      <c r="B19" s="152"/>
      <c r="C19" s="153"/>
      <c r="D19" s="153"/>
      <c r="E19" s="153"/>
      <c r="F19" s="153"/>
      <c r="G19" s="153"/>
      <c r="H19" s="153"/>
      <c r="I19" s="153"/>
      <c r="J19" s="153"/>
      <c r="K19" s="153"/>
      <c r="L19" s="153"/>
      <c r="M19" s="153"/>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8"/>
      <c r="AK19" s="1008"/>
      <c r="AL19" s="1008"/>
      <c r="AM19" s="1008"/>
      <c r="AN19" s="1008"/>
      <c r="AO19" s="1008"/>
      <c r="AP19" s="1008"/>
      <c r="AQ19" s="1008"/>
      <c r="AR19" s="1008"/>
      <c r="AS19" s="1008"/>
      <c r="AT19" s="1008"/>
      <c r="AU19" s="1008"/>
      <c r="AV19" s="1008"/>
      <c r="AW19" s="1008"/>
      <c r="AX19" s="1008"/>
      <c r="AY19" s="1008"/>
      <c r="AZ19" s="1008"/>
      <c r="BA19" s="1008"/>
      <c r="BB19" s="1008"/>
      <c r="BC19" s="1008"/>
      <c r="BD19" s="1008"/>
      <c r="BE19" s="1008"/>
      <c r="BF19" s="1008"/>
      <c r="BG19" s="1008"/>
      <c r="BH19" s="1008"/>
      <c r="BI19" s="1008"/>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1060" t="s">
        <v>0</v>
      </c>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0"/>
      <c r="AM22" s="1060"/>
      <c r="AN22" s="1060"/>
      <c r="AO22" s="1060"/>
      <c r="AP22" s="1060"/>
      <c r="AQ22" s="1060"/>
      <c r="AR22" s="1060"/>
      <c r="AS22" s="1060"/>
      <c r="AT22" s="1060"/>
      <c r="AU22" s="1060"/>
      <c r="AV22" s="1060"/>
      <c r="AW22" s="1060"/>
      <c r="AX22" s="1060"/>
      <c r="AY22" s="1060"/>
      <c r="AZ22" s="1060"/>
      <c r="BA22" s="1060"/>
      <c r="BB22" s="1060"/>
      <c r="BC22" s="157"/>
    </row>
    <row r="23" spans="1:61" ht="9.65" customHeight="1">
      <c r="A23" s="157"/>
      <c r="B23" s="1060"/>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060"/>
      <c r="AM23" s="1060"/>
      <c r="AN23" s="1060"/>
      <c r="AO23" s="1060"/>
      <c r="AP23" s="1060"/>
      <c r="AQ23" s="1060"/>
      <c r="AR23" s="1060"/>
      <c r="AS23" s="1060"/>
      <c r="AT23" s="1060"/>
      <c r="AU23" s="1060"/>
      <c r="AV23" s="1060"/>
      <c r="AW23" s="1060"/>
      <c r="AX23" s="1060"/>
      <c r="AY23" s="1060"/>
      <c r="AZ23" s="1060"/>
      <c r="BA23" s="1060"/>
      <c r="BB23" s="1060"/>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957" t="s">
        <v>1</v>
      </c>
      <c r="C25" s="957"/>
      <c r="D25" s="957"/>
      <c r="E25" s="957"/>
      <c r="F25" s="957"/>
      <c r="G25" s="957"/>
      <c r="H25" s="957"/>
      <c r="I25" s="957"/>
      <c r="J25" s="1074"/>
      <c r="K25" s="1075"/>
      <c r="L25" s="1076"/>
      <c r="M25" s="1076"/>
      <c r="N25" s="1076"/>
      <c r="O25" s="1076"/>
      <c r="P25" s="1076"/>
      <c r="Q25" s="1076"/>
      <c r="R25" s="1076"/>
      <c r="S25" s="1077"/>
      <c r="T25" s="1078" t="s">
        <v>56</v>
      </c>
      <c r="U25" s="957"/>
      <c r="V25" s="957"/>
      <c r="W25" s="957"/>
      <c r="X25" s="957"/>
      <c r="Y25" s="957"/>
      <c r="Z25" s="1074"/>
      <c r="AA25" s="1075"/>
      <c r="AB25" s="1076"/>
      <c r="AC25" s="1079"/>
      <c r="AD25" s="899" t="s">
        <v>24</v>
      </c>
      <c r="AE25" s="899"/>
      <c r="AF25" s="899"/>
      <c r="AG25" s="899"/>
      <c r="AH25" s="899"/>
      <c r="AI25" s="899"/>
      <c r="AJ25" s="899"/>
      <c r="AK25" s="899"/>
      <c r="AL25" s="899"/>
      <c r="AM25" s="899"/>
      <c r="AN25" s="973"/>
      <c r="AO25" s="899"/>
      <c r="AP25" s="900"/>
      <c r="AQ25" s="994" t="s">
        <v>155</v>
      </c>
      <c r="AR25" s="813"/>
      <c r="AS25" s="813"/>
      <c r="AT25" s="813"/>
      <c r="AU25" s="813"/>
      <c r="AV25" s="813"/>
      <c r="AW25" s="813"/>
      <c r="AX25" s="813"/>
      <c r="AY25" s="813"/>
      <c r="AZ25" s="814"/>
      <c r="BA25" s="1016"/>
      <c r="BB25" s="1017"/>
      <c r="BC25" s="1017"/>
      <c r="BD25" s="1017"/>
      <c r="BE25" s="1017"/>
      <c r="BF25" s="1017"/>
      <c r="BG25" s="1017"/>
    </row>
    <row r="26" spans="1:61" ht="9.65" customHeight="1">
      <c r="A26" s="157"/>
      <c r="B26" s="957"/>
      <c r="C26" s="957"/>
      <c r="D26" s="957"/>
      <c r="E26" s="957"/>
      <c r="F26" s="957"/>
      <c r="G26" s="957"/>
      <c r="H26" s="957"/>
      <c r="I26" s="957"/>
      <c r="J26" s="1074"/>
      <c r="K26" s="1075"/>
      <c r="L26" s="1076"/>
      <c r="M26" s="1076"/>
      <c r="N26" s="1076"/>
      <c r="O26" s="1076"/>
      <c r="P26" s="1076"/>
      <c r="Q26" s="1076"/>
      <c r="R26" s="1076"/>
      <c r="S26" s="1077"/>
      <c r="T26" s="1078"/>
      <c r="U26" s="957"/>
      <c r="V26" s="957"/>
      <c r="W26" s="957"/>
      <c r="X26" s="957"/>
      <c r="Y26" s="957"/>
      <c r="Z26" s="1074"/>
      <c r="AA26" s="1075"/>
      <c r="AB26" s="1076"/>
      <c r="AC26" s="1079"/>
      <c r="AD26" s="804" t="s">
        <v>2</v>
      </c>
      <c r="AE26" s="804"/>
      <c r="AF26" s="804"/>
      <c r="AG26" s="804"/>
      <c r="AH26" s="804"/>
      <c r="AI26" s="804"/>
      <c r="AJ26" s="804"/>
      <c r="AK26" s="804"/>
      <c r="AL26" s="804"/>
      <c r="AM26" s="804"/>
      <c r="AN26" s="803"/>
      <c r="AO26" s="804"/>
      <c r="AP26" s="905"/>
      <c r="AQ26" s="996" t="s">
        <v>154</v>
      </c>
      <c r="AR26" s="984"/>
      <c r="AS26" s="984"/>
      <c r="AT26" s="984"/>
      <c r="AU26" s="984"/>
      <c r="AV26" s="984"/>
      <c r="AW26" s="984"/>
      <c r="AX26" s="984"/>
      <c r="AY26" s="984"/>
      <c r="AZ26" s="985"/>
      <c r="BA26" s="1016"/>
      <c r="BB26" s="1017"/>
      <c r="BC26" s="1017"/>
      <c r="BD26" s="1017"/>
      <c r="BE26" s="1017"/>
      <c r="BF26" s="1017"/>
      <c r="BG26" s="1017"/>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374" t="s">
        <v>189</v>
      </c>
      <c r="C28" s="899"/>
      <c r="D28" s="899"/>
      <c r="E28" s="899"/>
      <c r="F28" s="899"/>
      <c r="G28" s="899"/>
      <c r="H28" s="899"/>
      <c r="I28" s="899"/>
      <c r="J28" s="900"/>
      <c r="K28" s="1083"/>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84"/>
      <c r="AK28" s="374" t="s">
        <v>191</v>
      </c>
      <c r="AL28" s="899"/>
      <c r="AM28" s="899"/>
      <c r="AN28" s="899"/>
      <c r="AO28" s="899"/>
      <c r="AP28" s="899"/>
      <c r="AQ28" s="899"/>
      <c r="AR28" s="899"/>
      <c r="AS28" s="900"/>
      <c r="AT28" s="963"/>
      <c r="AU28" s="963"/>
      <c r="AV28" s="963"/>
      <c r="AW28" s="963"/>
      <c r="AX28" s="963"/>
      <c r="AY28" s="964"/>
      <c r="AZ28" s="162"/>
      <c r="BA28" s="162"/>
      <c r="BB28" s="162"/>
    </row>
    <row r="29" spans="1:61" ht="9.65" customHeight="1">
      <c r="A29" s="157"/>
      <c r="B29" s="904"/>
      <c r="C29" s="804"/>
      <c r="D29" s="804"/>
      <c r="E29" s="804"/>
      <c r="F29" s="804"/>
      <c r="G29" s="804"/>
      <c r="H29" s="804"/>
      <c r="I29" s="804"/>
      <c r="J29" s="905"/>
      <c r="K29" s="1085"/>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7"/>
      <c r="AK29" s="904"/>
      <c r="AL29" s="804"/>
      <c r="AM29" s="804"/>
      <c r="AN29" s="804"/>
      <c r="AO29" s="804"/>
      <c r="AP29" s="804"/>
      <c r="AQ29" s="804"/>
      <c r="AR29" s="804"/>
      <c r="AS29" s="905"/>
      <c r="AT29" s="965"/>
      <c r="AU29" s="965"/>
      <c r="AV29" s="965"/>
      <c r="AW29" s="965"/>
      <c r="AX29" s="965"/>
      <c r="AY29" s="966"/>
      <c r="AZ29" s="162"/>
      <c r="BA29" s="162"/>
      <c r="BB29" s="162"/>
    </row>
    <row r="30" spans="1:61" ht="9.65" customHeight="1">
      <c r="A30" s="157"/>
      <c r="B30" s="1009"/>
      <c r="C30" s="1009"/>
      <c r="D30" s="1009"/>
      <c r="E30" s="1009"/>
      <c r="F30" s="1009"/>
      <c r="G30" s="1009"/>
      <c r="H30" s="1009"/>
      <c r="I30" s="1009"/>
      <c r="J30" s="100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18" t="s">
        <v>320</v>
      </c>
      <c r="C31" s="1018"/>
      <c r="D31" s="1018"/>
      <c r="E31" s="1018"/>
      <c r="F31" s="1018"/>
      <c r="G31" s="1018"/>
      <c r="H31" s="1018"/>
      <c r="I31" s="1018"/>
      <c r="J31" s="1019"/>
      <c r="K31" s="1011" t="s">
        <v>188</v>
      </c>
      <c r="L31" s="957"/>
      <c r="M31" s="957"/>
      <c r="N31" s="957"/>
      <c r="O31" s="958"/>
      <c r="P31" s="1012"/>
      <c r="Q31" s="1012"/>
      <c r="R31" s="1012"/>
      <c r="S31" s="1012"/>
      <c r="T31" s="1012"/>
      <c r="U31" s="1012"/>
      <c r="V31" s="1012"/>
      <c r="W31" s="1012"/>
      <c r="X31" s="1012"/>
      <c r="Y31" s="1013"/>
      <c r="Z31" s="957" t="s">
        <v>187</v>
      </c>
      <c r="AA31" s="957"/>
      <c r="AB31" s="957"/>
      <c r="AC31" s="957"/>
      <c r="AD31" s="958"/>
      <c r="AE31" s="1012"/>
      <c r="AF31" s="1012"/>
      <c r="AG31" s="1012"/>
      <c r="AH31" s="1012"/>
      <c r="AI31" s="1012"/>
      <c r="AJ31" s="1012"/>
      <c r="AK31" s="1012"/>
      <c r="AL31" s="1012"/>
      <c r="AM31" s="1012"/>
      <c r="AN31" s="1013"/>
      <c r="AO31" s="957" t="s">
        <v>186</v>
      </c>
      <c r="AP31" s="957"/>
      <c r="AQ31" s="957"/>
      <c r="AR31" s="957"/>
      <c r="AS31" s="958"/>
      <c r="AT31" s="1012"/>
      <c r="AU31" s="1012"/>
      <c r="AV31" s="1012"/>
      <c r="AW31" s="1012"/>
      <c r="AX31" s="1012"/>
      <c r="AY31" s="1012"/>
      <c r="AZ31" s="1012"/>
      <c r="BA31" s="1012"/>
      <c r="BB31" s="1012"/>
      <c r="BC31" s="1013"/>
    </row>
    <row r="32" spans="1:61" ht="9.65" customHeight="1">
      <c r="A32" s="157"/>
      <c r="B32" s="1018"/>
      <c r="C32" s="1018"/>
      <c r="D32" s="1018"/>
      <c r="E32" s="1018"/>
      <c r="F32" s="1018"/>
      <c r="G32" s="1018"/>
      <c r="H32" s="1018"/>
      <c r="I32" s="1018"/>
      <c r="J32" s="1019"/>
      <c r="K32" s="1011"/>
      <c r="L32" s="957"/>
      <c r="M32" s="957"/>
      <c r="N32" s="957"/>
      <c r="O32" s="958"/>
      <c r="P32" s="1014"/>
      <c r="Q32" s="1014"/>
      <c r="R32" s="1014"/>
      <c r="S32" s="1014"/>
      <c r="T32" s="1014"/>
      <c r="U32" s="1014"/>
      <c r="V32" s="1014"/>
      <c r="W32" s="1014"/>
      <c r="X32" s="1014"/>
      <c r="Y32" s="1015"/>
      <c r="Z32" s="957"/>
      <c r="AA32" s="957"/>
      <c r="AB32" s="957"/>
      <c r="AC32" s="957"/>
      <c r="AD32" s="958"/>
      <c r="AE32" s="1014"/>
      <c r="AF32" s="1014"/>
      <c r="AG32" s="1014"/>
      <c r="AH32" s="1014"/>
      <c r="AI32" s="1014"/>
      <c r="AJ32" s="1014"/>
      <c r="AK32" s="1014"/>
      <c r="AL32" s="1014"/>
      <c r="AM32" s="1014"/>
      <c r="AN32" s="1015"/>
      <c r="AO32" s="957"/>
      <c r="AP32" s="957"/>
      <c r="AQ32" s="957"/>
      <c r="AR32" s="957"/>
      <c r="AS32" s="958"/>
      <c r="AT32" s="1014"/>
      <c r="AU32" s="1014"/>
      <c r="AV32" s="1014"/>
      <c r="AW32" s="1014"/>
      <c r="AX32" s="1014"/>
      <c r="AY32" s="1014"/>
      <c r="AZ32" s="1014"/>
      <c r="BA32" s="1014"/>
      <c r="BB32" s="1014"/>
      <c r="BC32" s="1015"/>
    </row>
    <row r="33" spans="1:58" ht="9.65" customHeight="1">
      <c r="A33" s="157"/>
      <c r="B33" s="163" t="s">
        <v>236</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957" t="s">
        <v>321</v>
      </c>
      <c r="C35" s="957"/>
      <c r="D35" s="957"/>
      <c r="E35" s="957"/>
      <c r="F35" s="957"/>
      <c r="G35" s="957"/>
      <c r="H35" s="957"/>
      <c r="I35" s="957"/>
      <c r="J35" s="958"/>
      <c r="K35" s="973" t="s">
        <v>204</v>
      </c>
      <c r="L35" s="899"/>
      <c r="M35" s="899"/>
      <c r="N35" s="899"/>
      <c r="O35" s="899"/>
      <c r="P35" s="899"/>
      <c r="Q35" s="899"/>
      <c r="R35" s="899"/>
      <c r="S35" s="900"/>
      <c r="T35" s="959">
        <f>P31*AE31/1000000</f>
        <v>0</v>
      </c>
      <c r="U35" s="959"/>
      <c r="V35" s="959"/>
      <c r="W35" s="959"/>
      <c r="X35" s="959"/>
      <c r="Y35" s="959"/>
      <c r="Z35" s="959"/>
      <c r="AA35" s="959"/>
      <c r="AB35" s="959"/>
      <c r="AC35" s="960"/>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957"/>
      <c r="C36" s="957"/>
      <c r="D36" s="957"/>
      <c r="E36" s="957"/>
      <c r="F36" s="957"/>
      <c r="G36" s="957"/>
      <c r="H36" s="957"/>
      <c r="I36" s="957"/>
      <c r="J36" s="958"/>
      <c r="K36" s="803"/>
      <c r="L36" s="804"/>
      <c r="M36" s="804"/>
      <c r="N36" s="804"/>
      <c r="O36" s="804"/>
      <c r="P36" s="804"/>
      <c r="Q36" s="804"/>
      <c r="R36" s="804"/>
      <c r="S36" s="905"/>
      <c r="T36" s="961"/>
      <c r="U36" s="961"/>
      <c r="V36" s="961"/>
      <c r="W36" s="961"/>
      <c r="X36" s="961"/>
      <c r="Y36" s="961"/>
      <c r="Z36" s="961"/>
      <c r="AA36" s="961"/>
      <c r="AB36" s="961"/>
      <c r="AC36" s="962"/>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374" t="s">
        <v>196</v>
      </c>
      <c r="C38" s="375"/>
      <c r="D38" s="375"/>
      <c r="E38" s="375"/>
      <c r="F38" s="375"/>
      <c r="G38" s="375"/>
      <c r="H38" s="375"/>
      <c r="I38" s="375"/>
      <c r="J38" s="376"/>
      <c r="K38" s="998" t="s">
        <v>231</v>
      </c>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998"/>
      <c r="AM38" s="998"/>
      <c r="AN38" s="998"/>
      <c r="AO38" s="998"/>
      <c r="AP38" s="998"/>
      <c r="AQ38" s="998"/>
      <c r="AR38" s="998"/>
      <c r="AS38" s="998"/>
      <c r="AT38" s="998"/>
      <c r="AU38" s="998"/>
      <c r="AV38" s="998"/>
      <c r="AW38" s="998"/>
      <c r="AX38" s="999"/>
      <c r="AY38" s="1006"/>
      <c r="AZ38" s="1007"/>
      <c r="BA38" s="1007"/>
      <c r="BB38" s="159"/>
      <c r="BC38" s="159"/>
      <c r="BD38" s="159"/>
      <c r="BE38" s="158"/>
    </row>
    <row r="39" spans="1:58" ht="9.65" customHeight="1">
      <c r="A39" s="157"/>
      <c r="B39" s="377"/>
      <c r="C39" s="378"/>
      <c r="D39" s="378"/>
      <c r="E39" s="378"/>
      <c r="F39" s="378"/>
      <c r="G39" s="378"/>
      <c r="H39" s="378"/>
      <c r="I39" s="378"/>
      <c r="J39" s="379"/>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1"/>
      <c r="AY39" s="968"/>
      <c r="AZ39" s="969"/>
      <c r="BA39" s="969"/>
      <c r="BB39" s="159"/>
      <c r="BC39" s="159"/>
      <c r="BD39" s="159"/>
      <c r="BE39" s="158"/>
    </row>
    <row r="40" spans="1:58" ht="9.65" customHeight="1">
      <c r="A40" s="157"/>
      <c r="B40" s="377"/>
      <c r="C40" s="378"/>
      <c r="D40" s="378"/>
      <c r="E40" s="378"/>
      <c r="F40" s="378"/>
      <c r="G40" s="378"/>
      <c r="H40" s="378"/>
      <c r="I40" s="378"/>
      <c r="J40" s="379"/>
      <c r="K40" s="418" t="s">
        <v>313</v>
      </c>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967"/>
      <c r="AY40" s="968"/>
      <c r="AZ40" s="969"/>
      <c r="BA40" s="969"/>
      <c r="BB40" s="159"/>
      <c r="BC40" s="159"/>
      <c r="BD40" s="159"/>
      <c r="BE40" s="158"/>
    </row>
    <row r="41" spans="1:58" ht="9.65" customHeight="1">
      <c r="A41" s="157"/>
      <c r="B41" s="380"/>
      <c r="C41" s="309"/>
      <c r="D41" s="309"/>
      <c r="E41" s="309"/>
      <c r="F41" s="309"/>
      <c r="G41" s="309"/>
      <c r="H41" s="309"/>
      <c r="I41" s="309"/>
      <c r="J41" s="381"/>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6"/>
      <c r="AY41" s="970"/>
      <c r="AZ41" s="971"/>
      <c r="BA41" s="971"/>
      <c r="BB41" s="159"/>
      <c r="BC41" s="159"/>
      <c r="BD41" s="159"/>
      <c r="BE41" s="158"/>
    </row>
    <row r="42" spans="1:58" ht="9.65" customHeight="1">
      <c r="A42" s="157"/>
      <c r="B42" s="275" t="s">
        <v>314</v>
      </c>
      <c r="C42" s="813"/>
      <c r="D42" s="813"/>
      <c r="E42" s="813"/>
      <c r="F42" s="813"/>
      <c r="G42" s="813"/>
      <c r="H42" s="813"/>
      <c r="I42" s="813"/>
      <c r="J42" s="814"/>
      <c r="K42" s="986" t="s">
        <v>315</v>
      </c>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c r="AY42" s="928"/>
      <c r="AZ42" s="929"/>
      <c r="BA42" s="930"/>
      <c r="BB42" s="159"/>
      <c r="BC42" s="159"/>
      <c r="BD42" s="159"/>
      <c r="BE42" s="158"/>
    </row>
    <row r="43" spans="1:58" ht="9.65" customHeight="1">
      <c r="A43" s="157"/>
      <c r="B43" s="983"/>
      <c r="C43" s="984"/>
      <c r="D43" s="984"/>
      <c r="E43" s="984"/>
      <c r="F43" s="984"/>
      <c r="G43" s="984"/>
      <c r="H43" s="984"/>
      <c r="I43" s="984"/>
      <c r="J43" s="985"/>
      <c r="K43" s="989"/>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c r="AY43" s="934"/>
      <c r="AZ43" s="935"/>
      <c r="BA43" s="1080"/>
      <c r="BB43" s="159"/>
      <c r="BC43" s="159"/>
      <c r="BD43" s="159"/>
      <c r="BE43" s="158"/>
    </row>
    <row r="44" spans="1:58" ht="9.65" customHeight="1">
      <c r="A44" s="157"/>
      <c r="B44" s="187"/>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6"/>
      <c r="AZ44" s="186"/>
      <c r="BA44" s="186"/>
      <c r="BB44" s="159"/>
      <c r="BC44" s="159"/>
      <c r="BD44" s="159"/>
      <c r="BE44" s="158"/>
    </row>
    <row r="45" spans="1:58" ht="9.65" customHeight="1">
      <c r="A45" s="157"/>
      <c r="B45" s="275" t="s">
        <v>316</v>
      </c>
      <c r="C45" s="813"/>
      <c r="D45" s="813"/>
      <c r="E45" s="813"/>
      <c r="F45" s="813"/>
      <c r="G45" s="813"/>
      <c r="H45" s="813"/>
      <c r="I45" s="813"/>
      <c r="J45" s="814"/>
      <c r="K45" s="1002" t="s">
        <v>231</v>
      </c>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6"/>
      <c r="AY45" s="1006"/>
      <c r="AZ45" s="1007"/>
      <c r="BA45" s="1007"/>
      <c r="BB45" s="159"/>
      <c r="BC45" s="159"/>
      <c r="BD45" s="159"/>
      <c r="BE45" s="158"/>
    </row>
    <row r="46" spans="1:58" ht="11.5" customHeight="1">
      <c r="A46" s="157"/>
      <c r="B46" s="983"/>
      <c r="C46" s="984"/>
      <c r="D46" s="984"/>
      <c r="E46" s="984"/>
      <c r="F46" s="984"/>
      <c r="G46" s="984"/>
      <c r="H46" s="984"/>
      <c r="I46" s="984"/>
      <c r="J46" s="985"/>
      <c r="K46" s="1003"/>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2"/>
      <c r="AY46" s="970"/>
      <c r="AZ46" s="971"/>
      <c r="BA46" s="971"/>
      <c r="BB46" s="159"/>
      <c r="BC46" s="159"/>
      <c r="BD46" s="159"/>
      <c r="BE46" s="158"/>
    </row>
    <row r="47" spans="1:58" ht="9.65" customHeight="1">
      <c r="A47" s="157"/>
      <c r="B47" s="165" t="s">
        <v>317</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972" t="s">
        <v>233</v>
      </c>
      <c r="C49" s="276"/>
      <c r="D49" s="276"/>
      <c r="E49" s="276"/>
      <c r="F49" s="276"/>
      <c r="G49" s="276"/>
      <c r="H49" s="276"/>
      <c r="I49" s="276"/>
      <c r="J49" s="277"/>
      <c r="K49" s="986" t="s">
        <v>266</v>
      </c>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c r="AY49" s="1004"/>
      <c r="AZ49" s="1005"/>
      <c r="BA49" s="1005"/>
    </row>
    <row r="50" spans="1:59" ht="9.65" customHeight="1">
      <c r="A50" s="157"/>
      <c r="B50" s="281"/>
      <c r="C50" s="282"/>
      <c r="D50" s="282"/>
      <c r="E50" s="282"/>
      <c r="F50" s="282"/>
      <c r="G50" s="282"/>
      <c r="H50" s="282"/>
      <c r="I50" s="282"/>
      <c r="J50" s="283"/>
      <c r="K50" s="989"/>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c r="AY50" s="1004"/>
      <c r="AZ50" s="1005"/>
      <c r="BA50" s="1005"/>
    </row>
    <row r="51" spans="1:59" ht="9.65" customHeight="1">
      <c r="A51" s="157"/>
      <c r="B51" s="165" t="s">
        <v>237</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957" t="s">
        <v>3</v>
      </c>
      <c r="C53" s="957"/>
      <c r="D53" s="957"/>
      <c r="E53" s="957"/>
      <c r="F53" s="957"/>
      <c r="G53" s="957"/>
      <c r="H53" s="957"/>
      <c r="I53" s="957"/>
      <c r="J53" s="1074"/>
      <c r="K53" s="1075"/>
      <c r="L53" s="1076"/>
      <c r="M53" s="1076"/>
      <c r="N53" s="1076"/>
      <c r="O53" s="1076"/>
      <c r="P53" s="1076"/>
      <c r="Q53" s="1076"/>
      <c r="R53" s="1076"/>
      <c r="S53" s="1076"/>
      <c r="T53" s="1076"/>
      <c r="U53" s="1076"/>
      <c r="V53" s="1076"/>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957"/>
      <c r="C54" s="957"/>
      <c r="D54" s="957"/>
      <c r="E54" s="957"/>
      <c r="F54" s="957"/>
      <c r="G54" s="957"/>
      <c r="H54" s="957"/>
      <c r="I54" s="957"/>
      <c r="J54" s="1074"/>
      <c r="K54" s="1081"/>
      <c r="L54" s="1082"/>
      <c r="M54" s="1082"/>
      <c r="N54" s="1082"/>
      <c r="O54" s="1082"/>
      <c r="P54" s="1082"/>
      <c r="Q54" s="1082"/>
      <c r="R54" s="1082"/>
      <c r="S54" s="1082"/>
      <c r="T54" s="1082"/>
      <c r="U54" s="1082"/>
      <c r="V54" s="1082"/>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957"/>
      <c r="C55" s="957"/>
      <c r="D55" s="957"/>
      <c r="E55" s="957"/>
      <c r="F55" s="957"/>
      <c r="G55" s="957"/>
      <c r="H55" s="957"/>
      <c r="I55" s="957"/>
      <c r="J55" s="1074"/>
      <c r="K55" s="912" t="s">
        <v>20</v>
      </c>
      <c r="L55" s="913"/>
      <c r="M55" s="913"/>
      <c r="N55" s="913"/>
      <c r="O55" s="913"/>
      <c r="P55" s="1024"/>
      <c r="Q55" s="1025"/>
      <c r="R55" s="1025"/>
      <c r="S55" s="1025"/>
      <c r="T55" s="1025"/>
      <c r="U55" s="1025"/>
      <c r="V55" s="1025"/>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7"/>
      <c r="BB55" s="158"/>
    </row>
    <row r="56" spans="1:59" ht="9.65" customHeight="1">
      <c r="A56" s="157"/>
      <c r="B56" s="957"/>
      <c r="C56" s="957"/>
      <c r="D56" s="957"/>
      <c r="E56" s="957"/>
      <c r="F56" s="957"/>
      <c r="G56" s="957"/>
      <c r="H56" s="957"/>
      <c r="I56" s="957"/>
      <c r="J56" s="1074"/>
      <c r="K56" s="1022"/>
      <c r="L56" s="1023"/>
      <c r="M56" s="1023"/>
      <c r="N56" s="1023"/>
      <c r="O56" s="1023"/>
      <c r="P56" s="1028"/>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1029"/>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92" t="s">
        <v>158</v>
      </c>
      <c r="C58" s="992"/>
      <c r="D58" s="992"/>
      <c r="E58" s="992"/>
      <c r="F58" s="992"/>
      <c r="G58" s="992"/>
      <c r="H58" s="992"/>
      <c r="I58" s="992"/>
      <c r="J58" s="993"/>
      <c r="K58" s="973"/>
      <c r="L58" s="899"/>
      <c r="M58" s="899"/>
      <c r="N58" s="899"/>
      <c r="O58" s="899"/>
      <c r="P58" s="1053"/>
      <c r="Q58" s="1054" t="s">
        <v>238</v>
      </c>
      <c r="R58" s="319"/>
      <c r="S58" s="319"/>
      <c r="T58" s="319"/>
      <c r="U58" s="319"/>
      <c r="V58" s="319"/>
      <c r="W58" s="319"/>
      <c r="X58" s="319"/>
      <c r="Y58" s="1055"/>
      <c r="Z58" s="899"/>
      <c r="AA58" s="899"/>
      <c r="AB58" s="899"/>
      <c r="AC58" s="899"/>
      <c r="AD58" s="899"/>
      <c r="AE58" s="1053"/>
      <c r="AF58" s="992" t="s">
        <v>432</v>
      </c>
      <c r="AG58" s="992"/>
      <c r="AH58" s="992"/>
      <c r="AI58" s="992"/>
      <c r="AJ58" s="992"/>
      <c r="AK58" s="992"/>
      <c r="AL58" s="992"/>
      <c r="AM58" s="992"/>
      <c r="AN58" s="993"/>
      <c r="AO58" s="994"/>
      <c r="AP58" s="813"/>
      <c r="AQ58" s="813"/>
      <c r="AR58" s="813"/>
      <c r="AS58" s="813"/>
      <c r="AT58" s="813"/>
      <c r="AU58" s="813"/>
      <c r="AV58" s="813"/>
      <c r="AW58" s="813"/>
      <c r="AX58" s="813"/>
      <c r="AY58" s="813"/>
      <c r="AZ58" s="813"/>
      <c r="BA58" s="995"/>
      <c r="BB58" s="158"/>
    </row>
    <row r="59" spans="1:59" ht="9.65" customHeight="1">
      <c r="A59" s="157"/>
      <c r="B59" s="992"/>
      <c r="C59" s="992"/>
      <c r="D59" s="992"/>
      <c r="E59" s="992"/>
      <c r="F59" s="992"/>
      <c r="G59" s="992"/>
      <c r="H59" s="992"/>
      <c r="I59" s="992"/>
      <c r="J59" s="993"/>
      <c r="K59" s="803"/>
      <c r="L59" s="804"/>
      <c r="M59" s="804"/>
      <c r="N59" s="804"/>
      <c r="O59" s="804"/>
      <c r="P59" s="806"/>
      <c r="Q59" s="1056"/>
      <c r="R59" s="1057"/>
      <c r="S59" s="1057"/>
      <c r="T59" s="1057"/>
      <c r="U59" s="1057"/>
      <c r="V59" s="1057"/>
      <c r="W59" s="1057"/>
      <c r="X59" s="1057"/>
      <c r="Y59" s="1058"/>
      <c r="Z59" s="804"/>
      <c r="AA59" s="804"/>
      <c r="AB59" s="804"/>
      <c r="AC59" s="804"/>
      <c r="AD59" s="804"/>
      <c r="AE59" s="806"/>
      <c r="AF59" s="992"/>
      <c r="AG59" s="992"/>
      <c r="AH59" s="992"/>
      <c r="AI59" s="992"/>
      <c r="AJ59" s="992"/>
      <c r="AK59" s="992"/>
      <c r="AL59" s="992"/>
      <c r="AM59" s="992"/>
      <c r="AN59" s="993"/>
      <c r="AO59" s="996"/>
      <c r="AP59" s="984"/>
      <c r="AQ59" s="984"/>
      <c r="AR59" s="984"/>
      <c r="AS59" s="984"/>
      <c r="AT59" s="984"/>
      <c r="AU59" s="984"/>
      <c r="AV59" s="984"/>
      <c r="AW59" s="984"/>
      <c r="AX59" s="984"/>
      <c r="AY59" s="984"/>
      <c r="AZ59" s="984"/>
      <c r="BA59" s="997"/>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1060" t="s">
        <v>430</v>
      </c>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row>
    <row r="63" spans="1:59" ht="12.65" customHeight="1">
      <c r="A63" s="157"/>
      <c r="B63" s="1060"/>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1060"/>
      <c r="AE63" s="1060"/>
      <c r="AF63" s="1060"/>
      <c r="AG63" s="1060"/>
      <c r="AH63" s="1060"/>
      <c r="AI63" s="1060"/>
      <c r="AJ63" s="1060"/>
      <c r="AK63" s="1060"/>
      <c r="AL63" s="1060"/>
      <c r="AM63" s="1060"/>
      <c r="AN63" s="1060"/>
      <c r="AO63" s="1060"/>
      <c r="AP63" s="1060"/>
      <c r="AQ63" s="1060"/>
      <c r="AR63" s="1060"/>
      <c r="AS63" s="1060"/>
      <c r="AT63" s="1060"/>
      <c r="AU63" s="1060"/>
      <c r="AV63" s="1060"/>
      <c r="AW63" s="1060"/>
      <c r="AX63" s="1060"/>
      <c r="AY63" s="1060"/>
      <c r="AZ63" s="1060"/>
      <c r="BA63" s="1060"/>
      <c r="BB63" s="1060"/>
      <c r="BC63" s="1060"/>
      <c r="BD63" s="1060"/>
      <c r="BE63" s="1060"/>
      <c r="BF63" s="1060"/>
      <c r="BG63" s="1060"/>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374" t="s">
        <v>263</v>
      </c>
      <c r="C65" s="899"/>
      <c r="D65" s="899"/>
      <c r="E65" s="899"/>
      <c r="F65" s="899"/>
      <c r="G65" s="899"/>
      <c r="H65" s="899"/>
      <c r="I65" s="899"/>
      <c r="J65" s="900"/>
      <c r="K65" s="878" t="s">
        <v>4</v>
      </c>
      <c r="L65" s="807"/>
      <c r="M65" s="807"/>
      <c r="N65" s="808"/>
      <c r="O65" s="821"/>
      <c r="P65" s="822"/>
      <c r="Q65" s="822"/>
      <c r="R65" s="822"/>
      <c r="S65" s="822"/>
      <c r="T65" s="822"/>
      <c r="U65" s="822"/>
      <c r="V65" s="822"/>
      <c r="W65" s="822"/>
      <c r="X65" s="822"/>
      <c r="Y65" s="822"/>
      <c r="Z65" s="822"/>
      <c r="AA65" s="822"/>
      <c r="AB65" s="878" t="s">
        <v>5</v>
      </c>
      <c r="AC65" s="807"/>
      <c r="AD65" s="807"/>
      <c r="AE65" s="807"/>
      <c r="AF65" s="807"/>
      <c r="AG65" s="807"/>
      <c r="AH65" s="885"/>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901"/>
      <c r="C66" s="902"/>
      <c r="D66" s="902"/>
      <c r="E66" s="902"/>
      <c r="F66" s="902"/>
      <c r="G66" s="902"/>
      <c r="H66" s="902"/>
      <c r="I66" s="902"/>
      <c r="J66" s="903"/>
      <c r="K66" s="869"/>
      <c r="L66" s="809"/>
      <c r="M66" s="809"/>
      <c r="N66" s="810"/>
      <c r="O66" s="824"/>
      <c r="P66" s="825"/>
      <c r="Q66" s="825"/>
      <c r="R66" s="825"/>
      <c r="S66" s="825"/>
      <c r="T66" s="825"/>
      <c r="U66" s="825"/>
      <c r="V66" s="825"/>
      <c r="W66" s="825"/>
      <c r="X66" s="825"/>
      <c r="Y66" s="825"/>
      <c r="Z66" s="825"/>
      <c r="AA66" s="825"/>
      <c r="AB66" s="869" t="s">
        <v>90</v>
      </c>
      <c r="AC66" s="809"/>
      <c r="AD66" s="809"/>
      <c r="AE66" s="809"/>
      <c r="AF66" s="809"/>
      <c r="AG66" s="809"/>
      <c r="AH66" s="886"/>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901"/>
      <c r="C67" s="902"/>
      <c r="D67" s="902"/>
      <c r="E67" s="902"/>
      <c r="F67" s="902"/>
      <c r="G67" s="902"/>
      <c r="H67" s="902"/>
      <c r="I67" s="902"/>
      <c r="J67" s="903"/>
      <c r="K67" s="891" t="s">
        <v>6</v>
      </c>
      <c r="L67" s="811"/>
      <c r="M67" s="811"/>
      <c r="N67" s="812"/>
      <c r="O67" s="1030"/>
      <c r="P67" s="827"/>
      <c r="Q67" s="827"/>
      <c r="R67" s="827"/>
      <c r="S67" s="827"/>
      <c r="T67" s="827"/>
      <c r="U67" s="827"/>
      <c r="V67" s="827"/>
      <c r="W67" s="827"/>
      <c r="X67" s="827"/>
      <c r="Y67" s="827"/>
      <c r="Z67" s="827"/>
      <c r="AA67" s="827"/>
      <c r="AB67" s="1061"/>
      <c r="AC67" s="1062"/>
      <c r="AD67" s="1062"/>
      <c r="AE67" s="1062"/>
      <c r="AF67" s="1062"/>
      <c r="AG67" s="1062"/>
      <c r="AH67" s="1063"/>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04"/>
      <c r="C68" s="804"/>
      <c r="D68" s="804"/>
      <c r="E68" s="804"/>
      <c r="F68" s="804"/>
      <c r="G68" s="804"/>
      <c r="H68" s="804"/>
      <c r="I68" s="804"/>
      <c r="J68" s="905"/>
      <c r="K68" s="931"/>
      <c r="L68" s="932"/>
      <c r="M68" s="932"/>
      <c r="N68" s="933"/>
      <c r="O68" s="1031"/>
      <c r="P68" s="1032"/>
      <c r="Q68" s="1032"/>
      <c r="R68" s="1032"/>
      <c r="S68" s="1032"/>
      <c r="T68" s="1032"/>
      <c r="U68" s="1032"/>
      <c r="V68" s="1032"/>
      <c r="W68" s="1032"/>
      <c r="X68" s="1032"/>
      <c r="Y68" s="1032"/>
      <c r="Z68" s="1032"/>
      <c r="AA68" s="1032"/>
      <c r="AB68" s="1064"/>
      <c r="AC68" s="1065"/>
      <c r="AD68" s="1065"/>
      <c r="AE68" s="1065"/>
      <c r="AF68" s="1065"/>
      <c r="AG68" s="1065"/>
      <c r="AH68" s="1066"/>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374" t="s">
        <v>264</v>
      </c>
      <c r="C71" s="899"/>
      <c r="D71" s="899"/>
      <c r="E71" s="899"/>
      <c r="F71" s="899"/>
      <c r="G71" s="899"/>
      <c r="H71" s="899"/>
      <c r="I71" s="899"/>
      <c r="J71" s="900"/>
      <c r="K71" s="878" t="s">
        <v>4</v>
      </c>
      <c r="L71" s="807"/>
      <c r="M71" s="807"/>
      <c r="N71" s="808"/>
      <c r="O71" s="821"/>
      <c r="P71" s="822"/>
      <c r="Q71" s="822"/>
      <c r="R71" s="822"/>
      <c r="S71" s="822"/>
      <c r="T71" s="822"/>
      <c r="U71" s="822"/>
      <c r="V71" s="822"/>
      <c r="W71" s="822"/>
      <c r="X71" s="822"/>
      <c r="Y71" s="822"/>
      <c r="Z71" s="822"/>
      <c r="AA71" s="822"/>
      <c r="AB71" s="1020" t="s">
        <v>232</v>
      </c>
      <c r="AC71" s="1020"/>
      <c r="AD71" s="1020"/>
      <c r="AE71" s="1020"/>
      <c r="AF71" s="1020"/>
      <c r="AG71" s="1020"/>
      <c r="AH71" s="1021"/>
    </row>
    <row r="72" spans="1:55" ht="9.65" customHeight="1">
      <c r="A72" s="157"/>
      <c r="B72" s="901"/>
      <c r="C72" s="902"/>
      <c r="D72" s="902"/>
      <c r="E72" s="902"/>
      <c r="F72" s="902"/>
      <c r="G72" s="902"/>
      <c r="H72" s="902"/>
      <c r="I72" s="902"/>
      <c r="J72" s="903"/>
      <c r="K72" s="869"/>
      <c r="L72" s="809"/>
      <c r="M72" s="809"/>
      <c r="N72" s="810"/>
      <c r="O72" s="824"/>
      <c r="P72" s="825"/>
      <c r="Q72" s="825"/>
      <c r="R72" s="825"/>
      <c r="S72" s="825"/>
      <c r="T72" s="825"/>
      <c r="U72" s="825"/>
      <c r="V72" s="825"/>
      <c r="W72" s="825"/>
      <c r="X72" s="825"/>
      <c r="Y72" s="825"/>
      <c r="Z72" s="825"/>
      <c r="AA72" s="825"/>
      <c r="AB72" s="857" t="s">
        <v>7</v>
      </c>
      <c r="AC72" s="857"/>
      <c r="AD72" s="857"/>
      <c r="AE72" s="857"/>
      <c r="AF72" s="857"/>
      <c r="AG72" s="857"/>
      <c r="AH72" s="1067"/>
    </row>
    <row r="73" spans="1:55" ht="9.65" customHeight="1">
      <c r="A73" s="157"/>
      <c r="B73" s="901"/>
      <c r="C73" s="902"/>
      <c r="D73" s="902"/>
      <c r="E73" s="902"/>
      <c r="F73" s="902"/>
      <c r="G73" s="902"/>
      <c r="H73" s="902"/>
      <c r="I73" s="902"/>
      <c r="J73" s="903"/>
      <c r="K73" s="891" t="s">
        <v>6</v>
      </c>
      <c r="L73" s="811"/>
      <c r="M73" s="811"/>
      <c r="N73" s="812"/>
      <c r="O73" s="1030"/>
      <c r="P73" s="827"/>
      <c r="Q73" s="827"/>
      <c r="R73" s="827"/>
      <c r="S73" s="827"/>
      <c r="T73" s="827"/>
      <c r="U73" s="827"/>
      <c r="V73" s="827"/>
      <c r="W73" s="827"/>
      <c r="X73" s="827"/>
      <c r="Y73" s="827"/>
      <c r="Z73" s="827"/>
      <c r="AA73" s="827"/>
      <c r="AB73" s="1068"/>
      <c r="AC73" s="1069"/>
      <c r="AD73" s="1069"/>
      <c r="AE73" s="1069"/>
      <c r="AF73" s="1069"/>
      <c r="AG73" s="1069"/>
      <c r="AH73" s="1070"/>
    </row>
    <row r="74" spans="1:55" ht="9.65" customHeight="1">
      <c r="A74" s="157"/>
      <c r="B74" s="904"/>
      <c r="C74" s="804"/>
      <c r="D74" s="804"/>
      <c r="E74" s="804"/>
      <c r="F74" s="804"/>
      <c r="G74" s="804"/>
      <c r="H74" s="804"/>
      <c r="I74" s="804"/>
      <c r="J74" s="905"/>
      <c r="K74" s="931"/>
      <c r="L74" s="932"/>
      <c r="M74" s="932"/>
      <c r="N74" s="933"/>
      <c r="O74" s="1031"/>
      <c r="P74" s="1032"/>
      <c r="Q74" s="1032"/>
      <c r="R74" s="1032"/>
      <c r="S74" s="1032"/>
      <c r="T74" s="1032"/>
      <c r="U74" s="1032"/>
      <c r="V74" s="1032"/>
      <c r="W74" s="1032"/>
      <c r="X74" s="1032"/>
      <c r="Y74" s="1032"/>
      <c r="Z74" s="1032"/>
      <c r="AA74" s="1032"/>
      <c r="AB74" s="1071"/>
      <c r="AC74" s="1072"/>
      <c r="AD74" s="1072"/>
      <c r="AE74" s="1072"/>
      <c r="AF74" s="1072"/>
      <c r="AG74" s="1072"/>
      <c r="AH74" s="1073"/>
      <c r="AI74" s="165" t="s">
        <v>235</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1095" t="s">
        <v>265</v>
      </c>
      <c r="C77" s="822"/>
      <c r="D77" s="822"/>
      <c r="E77" s="822"/>
      <c r="F77" s="822"/>
      <c r="G77" s="822"/>
      <c r="H77" s="822"/>
      <c r="I77" s="822"/>
      <c r="J77" s="1096"/>
      <c r="K77" s="1033" t="s">
        <v>4</v>
      </c>
      <c r="L77" s="1034"/>
      <c r="M77" s="1034"/>
      <c r="N77" s="1035"/>
      <c r="O77" s="1039"/>
      <c r="P77" s="1040"/>
      <c r="Q77" s="1040"/>
      <c r="R77" s="1040"/>
      <c r="S77" s="1040"/>
      <c r="T77" s="1040"/>
      <c r="U77" s="1040"/>
      <c r="V77" s="1040"/>
      <c r="W77" s="1040"/>
      <c r="X77" s="1040"/>
      <c r="Y77" s="1040"/>
      <c r="Z77" s="1040"/>
      <c r="AA77" s="928"/>
      <c r="AB77" s="1088" t="s">
        <v>8</v>
      </c>
      <c r="AC77" s="1089"/>
      <c r="AD77" s="1089"/>
      <c r="AE77" s="1089"/>
      <c r="AF77" s="1089"/>
      <c r="AG77" s="1089"/>
      <c r="AH77" s="1089"/>
      <c r="AI77" s="1089"/>
      <c r="AJ77" s="1089"/>
      <c r="AK77" s="1089"/>
      <c r="AL77" s="1089"/>
      <c r="AM77" s="1089"/>
      <c r="AN77" s="1089"/>
      <c r="AO77" s="1089"/>
      <c r="AP77" s="1089"/>
      <c r="AQ77" s="1089"/>
      <c r="AR77" s="1089"/>
      <c r="AS77" s="1089"/>
      <c r="AT77" s="1090"/>
      <c r="AU77" s="878" t="s">
        <v>239</v>
      </c>
      <c r="AV77" s="807"/>
      <c r="AW77" s="807"/>
      <c r="AX77" s="807"/>
      <c r="AY77" s="807"/>
      <c r="AZ77" s="807"/>
      <c r="BA77" s="807"/>
      <c r="BB77" s="885"/>
    </row>
    <row r="78" spans="1:55" ht="9.65" customHeight="1">
      <c r="A78" s="157"/>
      <c r="B78" s="1097"/>
      <c r="C78" s="871"/>
      <c r="D78" s="871"/>
      <c r="E78" s="871"/>
      <c r="F78" s="871"/>
      <c r="G78" s="871"/>
      <c r="H78" s="871"/>
      <c r="I78" s="871"/>
      <c r="J78" s="1098"/>
      <c r="K78" s="1036"/>
      <c r="L78" s="1037"/>
      <c r="M78" s="1037"/>
      <c r="N78" s="1038"/>
      <c r="O78" s="1041"/>
      <c r="P78" s="1042"/>
      <c r="Q78" s="1042"/>
      <c r="R78" s="1042"/>
      <c r="S78" s="1042"/>
      <c r="T78" s="1042"/>
      <c r="U78" s="1042"/>
      <c r="V78" s="1042"/>
      <c r="W78" s="1042"/>
      <c r="X78" s="1042"/>
      <c r="Y78" s="1042"/>
      <c r="Z78" s="1042"/>
      <c r="AA78" s="906"/>
      <c r="AB78" s="1091"/>
      <c r="AC78" s="1092"/>
      <c r="AD78" s="1092"/>
      <c r="AE78" s="1092"/>
      <c r="AF78" s="1092"/>
      <c r="AG78" s="1092"/>
      <c r="AH78" s="1092"/>
      <c r="AI78" s="1092"/>
      <c r="AJ78" s="1092"/>
      <c r="AK78" s="1092"/>
      <c r="AL78" s="1092"/>
      <c r="AM78" s="1092"/>
      <c r="AN78" s="1092"/>
      <c r="AO78" s="1092"/>
      <c r="AP78" s="1092"/>
      <c r="AQ78" s="1092"/>
      <c r="AR78" s="1092"/>
      <c r="AS78" s="1092"/>
      <c r="AT78" s="1093"/>
      <c r="AU78" s="869"/>
      <c r="AV78" s="809"/>
      <c r="AW78" s="809"/>
      <c r="AX78" s="809"/>
      <c r="AY78" s="809"/>
      <c r="AZ78" s="809"/>
      <c r="BA78" s="809"/>
      <c r="BB78" s="886"/>
    </row>
    <row r="79" spans="1:55" ht="9.65" customHeight="1">
      <c r="A79" s="157"/>
      <c r="B79" s="1097"/>
      <c r="C79" s="871"/>
      <c r="D79" s="871"/>
      <c r="E79" s="871"/>
      <c r="F79" s="871"/>
      <c r="G79" s="871"/>
      <c r="H79" s="871"/>
      <c r="I79" s="871"/>
      <c r="J79" s="1098"/>
      <c r="K79" s="1036" t="s">
        <v>6</v>
      </c>
      <c r="L79" s="1037"/>
      <c r="M79" s="1037"/>
      <c r="N79" s="1038"/>
      <c r="O79" s="1041"/>
      <c r="P79" s="1042"/>
      <c r="Q79" s="1042"/>
      <c r="R79" s="1042"/>
      <c r="S79" s="1042"/>
      <c r="T79" s="1042"/>
      <c r="U79" s="1042"/>
      <c r="V79" s="1042"/>
      <c r="W79" s="1042"/>
      <c r="X79" s="1042"/>
      <c r="Y79" s="1042"/>
      <c r="Z79" s="1042"/>
      <c r="AA79" s="906"/>
      <c r="AB79" s="1094"/>
      <c r="AC79" s="902"/>
      <c r="AD79" s="902"/>
      <c r="AE79" s="902"/>
      <c r="AF79" s="902"/>
      <c r="AG79" s="902"/>
      <c r="AH79" s="902"/>
      <c r="AI79" s="902"/>
      <c r="AJ79" s="902"/>
      <c r="AK79" s="902"/>
      <c r="AL79" s="902"/>
      <c r="AM79" s="902"/>
      <c r="AN79" s="902"/>
      <c r="AO79" s="902"/>
      <c r="AP79" s="902"/>
      <c r="AQ79" s="902"/>
      <c r="AR79" s="902"/>
      <c r="AS79" s="902"/>
      <c r="AT79" s="902"/>
      <c r="AU79" s="879"/>
      <c r="AV79" s="880"/>
      <c r="AW79" s="880"/>
      <c r="AX79" s="880"/>
      <c r="AY79" s="880"/>
      <c r="AZ79" s="880"/>
      <c r="BA79" s="880"/>
      <c r="BB79" s="881"/>
    </row>
    <row r="80" spans="1:55" ht="9.65" customHeight="1">
      <c r="A80" s="157"/>
      <c r="B80" s="1099"/>
      <c r="C80" s="1032"/>
      <c r="D80" s="1032"/>
      <c r="E80" s="1032"/>
      <c r="F80" s="1032"/>
      <c r="G80" s="1032"/>
      <c r="H80" s="1032"/>
      <c r="I80" s="1032"/>
      <c r="J80" s="1100"/>
      <c r="K80" s="1043"/>
      <c r="L80" s="1044"/>
      <c r="M80" s="1044"/>
      <c r="N80" s="1045"/>
      <c r="O80" s="1059"/>
      <c r="P80" s="442"/>
      <c r="Q80" s="442"/>
      <c r="R80" s="442"/>
      <c r="S80" s="442"/>
      <c r="T80" s="442"/>
      <c r="U80" s="442"/>
      <c r="V80" s="442"/>
      <c r="W80" s="442"/>
      <c r="X80" s="442"/>
      <c r="Y80" s="442"/>
      <c r="Z80" s="442"/>
      <c r="AA80" s="934"/>
      <c r="AB80" s="803"/>
      <c r="AC80" s="804"/>
      <c r="AD80" s="804"/>
      <c r="AE80" s="804"/>
      <c r="AF80" s="804"/>
      <c r="AG80" s="804"/>
      <c r="AH80" s="804"/>
      <c r="AI80" s="804"/>
      <c r="AJ80" s="804"/>
      <c r="AK80" s="804"/>
      <c r="AL80" s="804"/>
      <c r="AM80" s="804"/>
      <c r="AN80" s="804"/>
      <c r="AO80" s="804"/>
      <c r="AP80" s="804"/>
      <c r="AQ80" s="804"/>
      <c r="AR80" s="804"/>
      <c r="AS80" s="804"/>
      <c r="AT80" s="804"/>
      <c r="AU80" s="882"/>
      <c r="AV80" s="883"/>
      <c r="AW80" s="883"/>
      <c r="AX80" s="883"/>
      <c r="AY80" s="883"/>
      <c r="AZ80" s="883"/>
      <c r="BA80" s="883"/>
      <c r="BB80" s="884"/>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374" t="s">
        <v>23</v>
      </c>
      <c r="C83" s="899"/>
      <c r="D83" s="899"/>
      <c r="E83" s="899"/>
      <c r="F83" s="899"/>
      <c r="G83" s="899"/>
      <c r="H83" s="899"/>
      <c r="I83" s="899"/>
      <c r="J83" s="900"/>
      <c r="K83" s="878" t="s">
        <v>4</v>
      </c>
      <c r="L83" s="807"/>
      <c r="M83" s="807"/>
      <c r="N83" s="808"/>
      <c r="O83" s="928"/>
      <c r="P83" s="929"/>
      <c r="Q83" s="929"/>
      <c r="R83" s="929"/>
      <c r="S83" s="929"/>
      <c r="T83" s="929"/>
      <c r="U83" s="929"/>
      <c r="V83" s="929"/>
      <c r="W83" s="929"/>
      <c r="X83" s="929"/>
      <c r="Y83" s="929"/>
      <c r="Z83" s="929"/>
      <c r="AA83" s="929"/>
      <c r="AB83" s="793" t="s">
        <v>194</v>
      </c>
      <c r="AC83" s="794"/>
      <c r="AD83" s="794"/>
      <c r="AE83" s="794"/>
      <c r="AF83" s="794"/>
      <c r="AG83" s="794"/>
      <c r="AH83" s="794"/>
      <c r="AI83" s="794"/>
      <c r="AJ83" s="795"/>
      <c r="AK83" s="420"/>
      <c r="AL83" s="375"/>
      <c r="AM83" s="375"/>
      <c r="AN83" s="376"/>
      <c r="AO83" s="878" t="s">
        <v>91</v>
      </c>
      <c r="AP83" s="807"/>
      <c r="AQ83" s="807"/>
      <c r="AR83" s="807"/>
      <c r="AS83" s="807"/>
      <c r="AT83" s="807"/>
      <c r="AU83" s="807"/>
      <c r="AV83" s="807"/>
      <c r="AW83" s="808"/>
      <c r="AX83" s="924"/>
      <c r="AY83" s="924"/>
      <c r="AZ83" s="924"/>
      <c r="BA83" s="924"/>
      <c r="BB83" s="925"/>
      <c r="BC83" s="139"/>
      <c r="BD83" s="139"/>
      <c r="BE83" s="139"/>
      <c r="BF83" s="139"/>
      <c r="BG83" s="139"/>
      <c r="BH83" s="139"/>
    </row>
    <row r="84" spans="1:61" ht="9.65" customHeight="1">
      <c r="B84" s="901"/>
      <c r="C84" s="902"/>
      <c r="D84" s="902"/>
      <c r="E84" s="902"/>
      <c r="F84" s="902"/>
      <c r="G84" s="902"/>
      <c r="H84" s="902"/>
      <c r="I84" s="902"/>
      <c r="J84" s="903"/>
      <c r="K84" s="869"/>
      <c r="L84" s="809"/>
      <c r="M84" s="809"/>
      <c r="N84" s="810"/>
      <c r="O84" s="906"/>
      <c r="P84" s="907"/>
      <c r="Q84" s="907"/>
      <c r="R84" s="907"/>
      <c r="S84" s="907"/>
      <c r="T84" s="907"/>
      <c r="U84" s="907"/>
      <c r="V84" s="907"/>
      <c r="W84" s="907"/>
      <c r="X84" s="907"/>
      <c r="Y84" s="907"/>
      <c r="Z84" s="907"/>
      <c r="AA84" s="907"/>
      <c r="AB84" s="796"/>
      <c r="AC84" s="797"/>
      <c r="AD84" s="797"/>
      <c r="AE84" s="797"/>
      <c r="AF84" s="797"/>
      <c r="AG84" s="797"/>
      <c r="AH84" s="797"/>
      <c r="AI84" s="797"/>
      <c r="AJ84" s="798"/>
      <c r="AK84" s="421"/>
      <c r="AL84" s="422"/>
      <c r="AM84" s="422"/>
      <c r="AN84" s="422"/>
      <c r="AO84" s="921" t="s">
        <v>193</v>
      </c>
      <c r="AP84" s="922"/>
      <c r="AQ84" s="922"/>
      <c r="AR84" s="922"/>
      <c r="AS84" s="922"/>
      <c r="AT84" s="922"/>
      <c r="AU84" s="922"/>
      <c r="AV84" s="922"/>
      <c r="AW84" s="923"/>
      <c r="AX84" s="926"/>
      <c r="AY84" s="926"/>
      <c r="AZ84" s="926"/>
      <c r="BA84" s="926"/>
      <c r="BB84" s="927"/>
      <c r="BC84" s="139"/>
      <c r="BD84" s="139"/>
      <c r="BE84" s="139"/>
      <c r="BF84" s="139"/>
      <c r="BG84" s="139"/>
      <c r="BH84" s="139"/>
    </row>
    <row r="85" spans="1:61" ht="9.65" customHeight="1">
      <c r="B85" s="901"/>
      <c r="C85" s="902"/>
      <c r="D85" s="902"/>
      <c r="E85" s="902"/>
      <c r="F85" s="902"/>
      <c r="G85" s="902"/>
      <c r="H85" s="902"/>
      <c r="I85" s="902"/>
      <c r="J85" s="903"/>
      <c r="K85" s="891" t="s">
        <v>6</v>
      </c>
      <c r="L85" s="811"/>
      <c r="M85" s="811"/>
      <c r="N85" s="812"/>
      <c r="O85" s="906"/>
      <c r="P85" s="907"/>
      <c r="Q85" s="907"/>
      <c r="R85" s="907"/>
      <c r="S85" s="907"/>
      <c r="T85" s="907"/>
      <c r="U85" s="907"/>
      <c r="V85" s="907"/>
      <c r="W85" s="907"/>
      <c r="X85" s="907"/>
      <c r="Y85" s="907"/>
      <c r="Z85" s="907"/>
      <c r="AA85" s="907"/>
      <c r="AB85" s="917" t="s">
        <v>192</v>
      </c>
      <c r="AC85" s="918"/>
      <c r="AD85" s="918"/>
      <c r="AE85" s="918"/>
      <c r="AF85" s="918"/>
      <c r="AG85" s="918"/>
      <c r="AH85" s="918"/>
      <c r="AI85" s="918"/>
      <c r="AJ85" s="918"/>
      <c r="AK85" s="918"/>
      <c r="AL85" s="918"/>
      <c r="AM85" s="918"/>
      <c r="AN85" s="918"/>
      <c r="AO85" s="1046"/>
      <c r="AP85" s="1047"/>
      <c r="AQ85" s="1047"/>
      <c r="AR85" s="1047"/>
      <c r="AS85" s="1047"/>
      <c r="AT85" s="1047"/>
      <c r="AU85" s="1047"/>
      <c r="AV85" s="1047"/>
      <c r="AW85" s="1047"/>
      <c r="AX85" s="1047"/>
      <c r="AY85" s="1048"/>
      <c r="AZ85" s="1048"/>
      <c r="BA85" s="1048"/>
      <c r="BB85" s="1049"/>
    </row>
    <row r="86" spans="1:61" ht="9.65" customHeight="1">
      <c r="B86" s="904"/>
      <c r="C86" s="804"/>
      <c r="D86" s="804"/>
      <c r="E86" s="804"/>
      <c r="F86" s="804"/>
      <c r="G86" s="804"/>
      <c r="H86" s="804"/>
      <c r="I86" s="804"/>
      <c r="J86" s="905"/>
      <c r="K86" s="931"/>
      <c r="L86" s="932"/>
      <c r="M86" s="932"/>
      <c r="N86" s="933"/>
      <c r="O86" s="934"/>
      <c r="P86" s="935"/>
      <c r="Q86" s="935"/>
      <c r="R86" s="935"/>
      <c r="S86" s="935"/>
      <c r="T86" s="935"/>
      <c r="U86" s="935"/>
      <c r="V86" s="935"/>
      <c r="W86" s="935"/>
      <c r="X86" s="935"/>
      <c r="Y86" s="935"/>
      <c r="Z86" s="935"/>
      <c r="AA86" s="935"/>
      <c r="AB86" s="919"/>
      <c r="AC86" s="920"/>
      <c r="AD86" s="920"/>
      <c r="AE86" s="920"/>
      <c r="AF86" s="920"/>
      <c r="AG86" s="920"/>
      <c r="AH86" s="920"/>
      <c r="AI86" s="920"/>
      <c r="AJ86" s="920"/>
      <c r="AK86" s="920"/>
      <c r="AL86" s="920"/>
      <c r="AM86" s="920"/>
      <c r="AN86" s="920"/>
      <c r="AO86" s="1050"/>
      <c r="AP86" s="1051"/>
      <c r="AQ86" s="1051"/>
      <c r="AR86" s="1051"/>
      <c r="AS86" s="1051"/>
      <c r="AT86" s="1051"/>
      <c r="AU86" s="1051"/>
      <c r="AV86" s="1051"/>
      <c r="AW86" s="1051"/>
      <c r="AX86" s="1051"/>
      <c r="AY86" s="1051"/>
      <c r="AZ86" s="1051"/>
      <c r="BA86" s="1051"/>
      <c r="BB86" s="1052"/>
    </row>
    <row r="87" spans="1:61" ht="9.65" customHeight="1">
      <c r="B87" s="165" t="s">
        <v>234</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374" t="s">
        <v>190</v>
      </c>
      <c r="C90" s="899"/>
      <c r="D90" s="899"/>
      <c r="E90" s="899"/>
      <c r="F90" s="899"/>
      <c r="G90" s="899"/>
      <c r="H90" s="899"/>
      <c r="I90" s="899"/>
      <c r="J90" s="900"/>
      <c r="K90" s="878" t="s">
        <v>4</v>
      </c>
      <c r="L90" s="807"/>
      <c r="M90" s="807"/>
      <c r="N90" s="808"/>
      <c r="O90" s="928"/>
      <c r="P90" s="929"/>
      <c r="Q90" s="929"/>
      <c r="R90" s="929"/>
      <c r="S90" s="929"/>
      <c r="T90" s="929"/>
      <c r="U90" s="929"/>
      <c r="V90" s="929"/>
      <c r="W90" s="929"/>
      <c r="X90" s="929"/>
      <c r="Y90" s="929"/>
      <c r="Z90" s="929"/>
      <c r="AA90" s="930"/>
    </row>
    <row r="91" spans="1:61" ht="9.65" customHeight="1">
      <c r="B91" s="901"/>
      <c r="C91" s="902"/>
      <c r="D91" s="902"/>
      <c r="E91" s="902"/>
      <c r="F91" s="902"/>
      <c r="G91" s="902"/>
      <c r="H91" s="902"/>
      <c r="I91" s="902"/>
      <c r="J91" s="903"/>
      <c r="K91" s="869"/>
      <c r="L91" s="809"/>
      <c r="M91" s="809"/>
      <c r="N91" s="810"/>
      <c r="O91" s="906"/>
      <c r="P91" s="907"/>
      <c r="Q91" s="907"/>
      <c r="R91" s="907"/>
      <c r="S91" s="907"/>
      <c r="T91" s="907"/>
      <c r="U91" s="907"/>
      <c r="V91" s="907"/>
      <c r="W91" s="907"/>
      <c r="X91" s="907"/>
      <c r="Y91" s="907"/>
      <c r="Z91" s="907"/>
      <c r="AA91" s="908"/>
    </row>
    <row r="92" spans="1:61" ht="9.65" customHeight="1">
      <c r="B92" s="901"/>
      <c r="C92" s="902"/>
      <c r="D92" s="902"/>
      <c r="E92" s="902"/>
      <c r="F92" s="902"/>
      <c r="G92" s="902"/>
      <c r="H92" s="902"/>
      <c r="I92" s="902"/>
      <c r="J92" s="903"/>
      <c r="K92" s="891" t="s">
        <v>6</v>
      </c>
      <c r="L92" s="811"/>
      <c r="M92" s="811"/>
      <c r="N92" s="812"/>
      <c r="O92" s="906"/>
      <c r="P92" s="907"/>
      <c r="Q92" s="907"/>
      <c r="R92" s="907"/>
      <c r="S92" s="907"/>
      <c r="T92" s="907"/>
      <c r="U92" s="907"/>
      <c r="V92" s="907"/>
      <c r="W92" s="907"/>
      <c r="X92" s="907"/>
      <c r="Y92" s="907"/>
      <c r="Z92" s="907"/>
      <c r="AA92" s="908"/>
    </row>
    <row r="93" spans="1:61" ht="9.65" customHeight="1">
      <c r="B93" s="901"/>
      <c r="C93" s="902"/>
      <c r="D93" s="902"/>
      <c r="E93" s="902"/>
      <c r="F93" s="902"/>
      <c r="G93" s="902"/>
      <c r="H93" s="902"/>
      <c r="I93" s="902"/>
      <c r="J93" s="903"/>
      <c r="K93" s="869"/>
      <c r="L93" s="809"/>
      <c r="M93" s="809"/>
      <c r="N93" s="810"/>
      <c r="O93" s="906"/>
      <c r="P93" s="907"/>
      <c r="Q93" s="907"/>
      <c r="R93" s="907"/>
      <c r="S93" s="907"/>
      <c r="T93" s="907"/>
      <c r="U93" s="907"/>
      <c r="V93" s="907"/>
      <c r="W93" s="907"/>
      <c r="X93" s="907"/>
      <c r="Y93" s="907"/>
      <c r="Z93" s="907"/>
      <c r="AA93" s="908"/>
    </row>
    <row r="94" spans="1:61" ht="9.65" customHeight="1">
      <c r="B94" s="901"/>
      <c r="C94" s="902"/>
      <c r="D94" s="902"/>
      <c r="E94" s="902"/>
      <c r="F94" s="902"/>
      <c r="G94" s="902"/>
      <c r="H94" s="902"/>
      <c r="I94" s="902"/>
      <c r="J94" s="903"/>
      <c r="K94" s="917" t="s">
        <v>10</v>
      </c>
      <c r="L94" s="918"/>
      <c r="M94" s="918"/>
      <c r="N94" s="951"/>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92"/>
      <c r="AK94" s="892"/>
      <c r="AL94" s="893" t="s">
        <v>12</v>
      </c>
      <c r="AM94" s="893"/>
      <c r="AN94" s="893"/>
      <c r="AO94" s="893"/>
      <c r="AP94" s="893"/>
      <c r="AQ94" s="893"/>
      <c r="AR94" s="892"/>
      <c r="AS94" s="892"/>
      <c r="AT94" s="892"/>
      <c r="AU94" s="892"/>
      <c r="AV94" s="892"/>
      <c r="AW94" s="936" t="s">
        <v>157</v>
      </c>
      <c r="AX94" s="936"/>
      <c r="AY94" s="936"/>
      <c r="AZ94" s="936"/>
      <c r="BA94" s="936"/>
      <c r="BB94" s="936"/>
      <c r="BC94" s="936"/>
      <c r="BD94" s="936"/>
      <c r="BE94" s="887"/>
      <c r="BF94" s="887"/>
      <c r="BG94" s="887"/>
      <c r="BH94" s="888"/>
      <c r="BI94" s="18"/>
    </row>
    <row r="95" spans="1:61" ht="9.65" customHeight="1">
      <c r="B95" s="901"/>
      <c r="C95" s="902"/>
      <c r="D95" s="902"/>
      <c r="E95" s="902"/>
      <c r="F95" s="902"/>
      <c r="G95" s="902"/>
      <c r="H95" s="902"/>
      <c r="I95" s="902"/>
      <c r="J95" s="903"/>
      <c r="K95" s="952"/>
      <c r="L95" s="953"/>
      <c r="M95" s="953"/>
      <c r="N95" s="954"/>
      <c r="O95" s="859"/>
      <c r="P95" s="859"/>
      <c r="Q95" s="859"/>
      <c r="R95" s="859"/>
      <c r="S95" s="859"/>
      <c r="T95" s="859"/>
      <c r="U95" s="859"/>
      <c r="V95" s="859"/>
      <c r="W95" s="859"/>
      <c r="X95" s="859"/>
      <c r="Y95" s="859"/>
      <c r="Z95" s="859"/>
      <c r="AA95" s="859"/>
      <c r="AB95" s="859"/>
      <c r="AC95" s="859"/>
      <c r="AD95" s="859"/>
      <c r="AE95" s="859"/>
      <c r="AF95" s="859"/>
      <c r="AG95" s="859"/>
      <c r="AH95" s="859"/>
      <c r="AI95" s="859"/>
      <c r="AJ95" s="853"/>
      <c r="AK95" s="853"/>
      <c r="AL95" s="848"/>
      <c r="AM95" s="848"/>
      <c r="AN95" s="848"/>
      <c r="AO95" s="848"/>
      <c r="AP95" s="848"/>
      <c r="AQ95" s="848"/>
      <c r="AR95" s="853"/>
      <c r="AS95" s="853"/>
      <c r="AT95" s="853"/>
      <c r="AU95" s="853"/>
      <c r="AV95" s="853"/>
      <c r="AW95" s="937"/>
      <c r="AX95" s="937"/>
      <c r="AY95" s="937"/>
      <c r="AZ95" s="937"/>
      <c r="BA95" s="937"/>
      <c r="BB95" s="937"/>
      <c r="BC95" s="937"/>
      <c r="BD95" s="937"/>
      <c r="BE95" s="889"/>
      <c r="BF95" s="889"/>
      <c r="BG95" s="889"/>
      <c r="BH95" s="890"/>
      <c r="BI95" s="18"/>
    </row>
    <row r="96" spans="1:61" ht="9.65" customHeight="1">
      <c r="B96" s="901"/>
      <c r="C96" s="902"/>
      <c r="D96" s="902"/>
      <c r="E96" s="902"/>
      <c r="F96" s="902"/>
      <c r="G96" s="902"/>
      <c r="H96" s="902"/>
      <c r="I96" s="902"/>
      <c r="J96" s="903"/>
      <c r="K96" s="952"/>
      <c r="L96" s="953"/>
      <c r="M96" s="953"/>
      <c r="N96" s="954"/>
      <c r="O96" s="942" t="s">
        <v>13</v>
      </c>
      <c r="P96" s="943"/>
      <c r="Q96" s="943"/>
      <c r="R96" s="943"/>
      <c r="S96" s="943"/>
      <c r="T96" s="944"/>
      <c r="U96" s="898" t="s">
        <v>14</v>
      </c>
      <c r="V96" s="898"/>
      <c r="W96" s="898"/>
      <c r="X96" s="898"/>
      <c r="Y96" s="898"/>
      <c r="Z96" s="898"/>
      <c r="AA96" s="898"/>
      <c r="AB96" s="898"/>
      <c r="AC96" s="898"/>
      <c r="AD96" s="898"/>
      <c r="AE96" s="898"/>
      <c r="AF96" s="898"/>
      <c r="AG96" s="898"/>
      <c r="AH96" s="898"/>
      <c r="AI96" s="898"/>
      <c r="AJ96" s="853"/>
      <c r="AK96" s="853"/>
      <c r="AL96" s="848" t="s">
        <v>19</v>
      </c>
      <c r="AM96" s="848"/>
      <c r="AN96" s="848"/>
      <c r="AO96" s="848"/>
      <c r="AP96" s="848"/>
      <c r="AQ96" s="848"/>
      <c r="AR96" s="848"/>
      <c r="AS96" s="848"/>
      <c r="AT96" s="848"/>
      <c r="AU96" s="848"/>
      <c r="AV96" s="848"/>
      <c r="AW96" s="848"/>
      <c r="AX96" s="896"/>
      <c r="AY96" s="896"/>
      <c r="AZ96" s="896"/>
      <c r="BA96" s="896"/>
      <c r="BB96" s="896"/>
      <c r="BC96" s="896"/>
      <c r="BD96" s="896"/>
      <c r="BE96" s="896"/>
      <c r="BF96" s="896"/>
      <c r="BG96" s="896"/>
      <c r="BH96" s="897"/>
      <c r="BI96" s="18"/>
    </row>
    <row r="97" spans="2:61" ht="9.65" customHeight="1">
      <c r="B97" s="901"/>
      <c r="C97" s="902"/>
      <c r="D97" s="902"/>
      <c r="E97" s="902"/>
      <c r="F97" s="902"/>
      <c r="G97" s="902"/>
      <c r="H97" s="902"/>
      <c r="I97" s="902"/>
      <c r="J97" s="903"/>
      <c r="K97" s="952"/>
      <c r="L97" s="953"/>
      <c r="M97" s="953"/>
      <c r="N97" s="954"/>
      <c r="O97" s="945"/>
      <c r="P97" s="946"/>
      <c r="Q97" s="946"/>
      <c r="R97" s="946"/>
      <c r="S97" s="946"/>
      <c r="T97" s="947"/>
      <c r="U97" s="898"/>
      <c r="V97" s="898"/>
      <c r="W97" s="898"/>
      <c r="X97" s="898"/>
      <c r="Y97" s="898"/>
      <c r="Z97" s="898"/>
      <c r="AA97" s="898"/>
      <c r="AB97" s="898"/>
      <c r="AC97" s="898"/>
      <c r="AD97" s="898"/>
      <c r="AE97" s="898"/>
      <c r="AF97" s="898"/>
      <c r="AG97" s="898"/>
      <c r="AH97" s="898"/>
      <c r="AI97" s="898"/>
      <c r="AJ97" s="853"/>
      <c r="AK97" s="853"/>
      <c r="AL97" s="848"/>
      <c r="AM97" s="848"/>
      <c r="AN97" s="848"/>
      <c r="AO97" s="848"/>
      <c r="AP97" s="848"/>
      <c r="AQ97" s="848"/>
      <c r="AR97" s="848"/>
      <c r="AS97" s="848"/>
      <c r="AT97" s="848"/>
      <c r="AU97" s="848"/>
      <c r="AV97" s="848"/>
      <c r="AW97" s="848"/>
      <c r="AX97" s="896"/>
      <c r="AY97" s="896"/>
      <c r="AZ97" s="896"/>
      <c r="BA97" s="896"/>
      <c r="BB97" s="896"/>
      <c r="BC97" s="896"/>
      <c r="BD97" s="896"/>
      <c r="BE97" s="896"/>
      <c r="BF97" s="896"/>
      <c r="BG97" s="896"/>
      <c r="BH97" s="897"/>
      <c r="BI97" s="18"/>
    </row>
    <row r="98" spans="2:61" ht="9.65" customHeight="1">
      <c r="B98" s="901"/>
      <c r="C98" s="902"/>
      <c r="D98" s="902"/>
      <c r="E98" s="902"/>
      <c r="F98" s="902"/>
      <c r="G98" s="902"/>
      <c r="H98" s="902"/>
      <c r="I98" s="902"/>
      <c r="J98" s="903"/>
      <c r="K98" s="952"/>
      <c r="L98" s="953"/>
      <c r="M98" s="953"/>
      <c r="N98" s="954"/>
      <c r="O98" s="945"/>
      <c r="P98" s="946"/>
      <c r="Q98" s="946"/>
      <c r="R98" s="946"/>
      <c r="S98" s="946"/>
      <c r="T98" s="947"/>
      <c r="U98" s="859" t="s">
        <v>15</v>
      </c>
      <c r="V98" s="859"/>
      <c r="W98" s="859"/>
      <c r="X98" s="859"/>
      <c r="Y98" s="859"/>
      <c r="Z98" s="859"/>
      <c r="AA98" s="859"/>
      <c r="AB98" s="859"/>
      <c r="AC98" s="859"/>
      <c r="AD98" s="859"/>
      <c r="AE98" s="859"/>
      <c r="AF98" s="859"/>
      <c r="AG98" s="859"/>
      <c r="AH98" s="859"/>
      <c r="AI98" s="859"/>
      <c r="AJ98" s="853"/>
      <c r="AK98" s="853"/>
      <c r="AL98" s="848" t="s">
        <v>16</v>
      </c>
      <c r="AM98" s="848"/>
      <c r="AN98" s="848"/>
      <c r="AO98" s="848"/>
      <c r="AP98" s="848"/>
      <c r="AQ98" s="848"/>
      <c r="AR98" s="848"/>
      <c r="AS98" s="848"/>
      <c r="AT98" s="848"/>
      <c r="AU98" s="848"/>
      <c r="AV98" s="848"/>
      <c r="AW98" s="848"/>
      <c r="AX98" s="855"/>
      <c r="AY98" s="855"/>
      <c r="AZ98" s="855"/>
      <c r="BA98" s="855"/>
      <c r="BB98" s="855"/>
      <c r="BC98" s="855"/>
      <c r="BD98" s="855"/>
      <c r="BE98" s="855"/>
      <c r="BF98" s="855"/>
      <c r="BG98" s="855"/>
      <c r="BH98" s="856"/>
      <c r="BI98" s="18"/>
    </row>
    <row r="99" spans="2:61" ht="9.65" customHeight="1">
      <c r="B99" s="901"/>
      <c r="C99" s="902"/>
      <c r="D99" s="902"/>
      <c r="E99" s="902"/>
      <c r="F99" s="902"/>
      <c r="G99" s="902"/>
      <c r="H99" s="902"/>
      <c r="I99" s="902"/>
      <c r="J99" s="903"/>
      <c r="K99" s="952"/>
      <c r="L99" s="953"/>
      <c r="M99" s="953"/>
      <c r="N99" s="954"/>
      <c r="O99" s="948"/>
      <c r="P99" s="949"/>
      <c r="Q99" s="949"/>
      <c r="R99" s="949"/>
      <c r="S99" s="949"/>
      <c r="T99" s="950"/>
      <c r="U99" s="859"/>
      <c r="V99" s="859"/>
      <c r="W99" s="859"/>
      <c r="X99" s="859"/>
      <c r="Y99" s="859"/>
      <c r="Z99" s="859"/>
      <c r="AA99" s="859"/>
      <c r="AB99" s="859"/>
      <c r="AC99" s="859"/>
      <c r="AD99" s="859"/>
      <c r="AE99" s="859"/>
      <c r="AF99" s="859"/>
      <c r="AG99" s="859"/>
      <c r="AH99" s="859"/>
      <c r="AI99" s="859"/>
      <c r="AJ99" s="853"/>
      <c r="AK99" s="853"/>
      <c r="AL99" s="848"/>
      <c r="AM99" s="848"/>
      <c r="AN99" s="848"/>
      <c r="AO99" s="848"/>
      <c r="AP99" s="848"/>
      <c r="AQ99" s="848"/>
      <c r="AR99" s="848"/>
      <c r="AS99" s="848"/>
      <c r="AT99" s="848"/>
      <c r="AU99" s="848"/>
      <c r="AV99" s="848"/>
      <c r="AW99" s="848"/>
      <c r="AX99" s="855"/>
      <c r="AY99" s="855"/>
      <c r="AZ99" s="855"/>
      <c r="BA99" s="855"/>
      <c r="BB99" s="855"/>
      <c r="BC99" s="855"/>
      <c r="BD99" s="855"/>
      <c r="BE99" s="855"/>
      <c r="BF99" s="855"/>
      <c r="BG99" s="855"/>
      <c r="BH99" s="856"/>
      <c r="BI99" s="18"/>
    </row>
    <row r="100" spans="2:61" ht="9.65" customHeight="1">
      <c r="B100" s="901"/>
      <c r="C100" s="902"/>
      <c r="D100" s="902"/>
      <c r="E100" s="902"/>
      <c r="F100" s="902"/>
      <c r="G100" s="902"/>
      <c r="H100" s="902"/>
      <c r="I100" s="902"/>
      <c r="J100" s="903"/>
      <c r="K100" s="952"/>
      <c r="L100" s="953"/>
      <c r="M100" s="953"/>
      <c r="N100" s="954"/>
      <c r="O100" s="909" t="s">
        <v>17</v>
      </c>
      <c r="P100" s="910"/>
      <c r="Q100" s="910"/>
      <c r="R100" s="910"/>
      <c r="S100" s="910"/>
      <c r="T100" s="911"/>
      <c r="U100" s="898" t="s">
        <v>14</v>
      </c>
      <c r="V100" s="898"/>
      <c r="W100" s="898"/>
      <c r="X100" s="898"/>
      <c r="Y100" s="898"/>
      <c r="Z100" s="898"/>
      <c r="AA100" s="898"/>
      <c r="AB100" s="898"/>
      <c r="AC100" s="898"/>
      <c r="AD100" s="898"/>
      <c r="AE100" s="898"/>
      <c r="AF100" s="898"/>
      <c r="AG100" s="898"/>
      <c r="AH100" s="898"/>
      <c r="AI100" s="898"/>
      <c r="AJ100" s="853"/>
      <c r="AK100" s="853"/>
      <c r="AL100" s="848" t="s">
        <v>19</v>
      </c>
      <c r="AM100" s="848"/>
      <c r="AN100" s="848"/>
      <c r="AO100" s="848"/>
      <c r="AP100" s="848"/>
      <c r="AQ100" s="848"/>
      <c r="AR100" s="848"/>
      <c r="AS100" s="848"/>
      <c r="AT100" s="848"/>
      <c r="AU100" s="848"/>
      <c r="AV100" s="848"/>
      <c r="AW100" s="848"/>
      <c r="AX100" s="896"/>
      <c r="AY100" s="896"/>
      <c r="AZ100" s="896"/>
      <c r="BA100" s="896"/>
      <c r="BB100" s="896"/>
      <c r="BC100" s="896"/>
      <c r="BD100" s="896"/>
      <c r="BE100" s="896"/>
      <c r="BF100" s="896"/>
      <c r="BG100" s="896"/>
      <c r="BH100" s="897"/>
      <c r="BI100" s="18"/>
    </row>
    <row r="101" spans="2:61" ht="9.65" customHeight="1">
      <c r="B101" s="901"/>
      <c r="C101" s="902"/>
      <c r="D101" s="902"/>
      <c r="E101" s="902"/>
      <c r="F101" s="902"/>
      <c r="G101" s="902"/>
      <c r="H101" s="902"/>
      <c r="I101" s="902"/>
      <c r="J101" s="903"/>
      <c r="K101" s="952"/>
      <c r="L101" s="953"/>
      <c r="M101" s="953"/>
      <c r="N101" s="954"/>
      <c r="O101" s="912"/>
      <c r="P101" s="913"/>
      <c r="Q101" s="913"/>
      <c r="R101" s="913"/>
      <c r="S101" s="913"/>
      <c r="T101" s="914"/>
      <c r="U101" s="898"/>
      <c r="V101" s="898"/>
      <c r="W101" s="898"/>
      <c r="X101" s="898"/>
      <c r="Y101" s="898"/>
      <c r="Z101" s="898"/>
      <c r="AA101" s="898"/>
      <c r="AB101" s="898"/>
      <c r="AC101" s="898"/>
      <c r="AD101" s="898"/>
      <c r="AE101" s="898"/>
      <c r="AF101" s="898"/>
      <c r="AG101" s="898"/>
      <c r="AH101" s="898"/>
      <c r="AI101" s="898"/>
      <c r="AJ101" s="853"/>
      <c r="AK101" s="853"/>
      <c r="AL101" s="848"/>
      <c r="AM101" s="848"/>
      <c r="AN101" s="848"/>
      <c r="AO101" s="848"/>
      <c r="AP101" s="848"/>
      <c r="AQ101" s="848"/>
      <c r="AR101" s="848"/>
      <c r="AS101" s="848"/>
      <c r="AT101" s="848"/>
      <c r="AU101" s="848"/>
      <c r="AV101" s="848"/>
      <c r="AW101" s="848"/>
      <c r="AX101" s="896"/>
      <c r="AY101" s="896"/>
      <c r="AZ101" s="896"/>
      <c r="BA101" s="896"/>
      <c r="BB101" s="896"/>
      <c r="BC101" s="896"/>
      <c r="BD101" s="896"/>
      <c r="BE101" s="896"/>
      <c r="BF101" s="896"/>
      <c r="BG101" s="896"/>
      <c r="BH101" s="897"/>
      <c r="BI101" s="18"/>
    </row>
    <row r="102" spans="2:61" ht="9.65" customHeight="1">
      <c r="B102" s="901"/>
      <c r="C102" s="902"/>
      <c r="D102" s="902"/>
      <c r="E102" s="902"/>
      <c r="F102" s="902"/>
      <c r="G102" s="902"/>
      <c r="H102" s="902"/>
      <c r="I102" s="902"/>
      <c r="J102" s="903"/>
      <c r="K102" s="952"/>
      <c r="L102" s="953"/>
      <c r="M102" s="953"/>
      <c r="N102" s="954"/>
      <c r="O102" s="912"/>
      <c r="P102" s="913"/>
      <c r="Q102" s="913"/>
      <c r="R102" s="913"/>
      <c r="S102" s="913"/>
      <c r="T102" s="914"/>
      <c r="U102" s="859" t="s">
        <v>15</v>
      </c>
      <c r="V102" s="859"/>
      <c r="W102" s="859"/>
      <c r="X102" s="859"/>
      <c r="Y102" s="859"/>
      <c r="Z102" s="859"/>
      <c r="AA102" s="859"/>
      <c r="AB102" s="859"/>
      <c r="AC102" s="859"/>
      <c r="AD102" s="859"/>
      <c r="AE102" s="859"/>
      <c r="AF102" s="859"/>
      <c r="AG102" s="859"/>
      <c r="AH102" s="859"/>
      <c r="AI102" s="859"/>
      <c r="AJ102" s="853"/>
      <c r="AK102" s="853"/>
      <c r="AL102" s="848" t="s">
        <v>16</v>
      </c>
      <c r="AM102" s="848"/>
      <c r="AN102" s="848"/>
      <c r="AO102" s="848"/>
      <c r="AP102" s="848"/>
      <c r="AQ102" s="848"/>
      <c r="AR102" s="848"/>
      <c r="AS102" s="848"/>
      <c r="AT102" s="848"/>
      <c r="AU102" s="848"/>
      <c r="AV102" s="848"/>
      <c r="AW102" s="848"/>
      <c r="AX102" s="855"/>
      <c r="AY102" s="855"/>
      <c r="AZ102" s="855"/>
      <c r="BA102" s="855"/>
      <c r="BB102" s="855"/>
      <c r="BC102" s="855"/>
      <c r="BD102" s="855"/>
      <c r="BE102" s="855"/>
      <c r="BF102" s="855"/>
      <c r="BG102" s="855"/>
      <c r="BH102" s="856"/>
      <c r="BI102" s="18"/>
    </row>
    <row r="103" spans="2:61" ht="9.65" customHeight="1">
      <c r="B103" s="901"/>
      <c r="C103" s="902"/>
      <c r="D103" s="902"/>
      <c r="E103" s="902"/>
      <c r="F103" s="902"/>
      <c r="G103" s="902"/>
      <c r="H103" s="902"/>
      <c r="I103" s="902"/>
      <c r="J103" s="903"/>
      <c r="K103" s="952"/>
      <c r="L103" s="953"/>
      <c r="M103" s="953"/>
      <c r="N103" s="954"/>
      <c r="O103" s="915"/>
      <c r="P103" s="294"/>
      <c r="Q103" s="294"/>
      <c r="R103" s="294"/>
      <c r="S103" s="294"/>
      <c r="T103" s="916"/>
      <c r="U103" s="859"/>
      <c r="V103" s="859"/>
      <c r="W103" s="859"/>
      <c r="X103" s="859"/>
      <c r="Y103" s="859"/>
      <c r="Z103" s="859"/>
      <c r="AA103" s="859"/>
      <c r="AB103" s="859"/>
      <c r="AC103" s="859"/>
      <c r="AD103" s="859"/>
      <c r="AE103" s="859"/>
      <c r="AF103" s="859"/>
      <c r="AG103" s="859"/>
      <c r="AH103" s="859"/>
      <c r="AI103" s="859"/>
      <c r="AJ103" s="853"/>
      <c r="AK103" s="853"/>
      <c r="AL103" s="848"/>
      <c r="AM103" s="848"/>
      <c r="AN103" s="848"/>
      <c r="AO103" s="848"/>
      <c r="AP103" s="848"/>
      <c r="AQ103" s="848"/>
      <c r="AR103" s="848"/>
      <c r="AS103" s="848"/>
      <c r="AT103" s="848"/>
      <c r="AU103" s="848"/>
      <c r="AV103" s="848"/>
      <c r="AW103" s="848"/>
      <c r="AX103" s="855"/>
      <c r="AY103" s="855"/>
      <c r="AZ103" s="855"/>
      <c r="BA103" s="855"/>
      <c r="BB103" s="855"/>
      <c r="BC103" s="855"/>
      <c r="BD103" s="855"/>
      <c r="BE103" s="855"/>
      <c r="BF103" s="855"/>
      <c r="BG103" s="855"/>
      <c r="BH103" s="856"/>
      <c r="BI103" s="18"/>
    </row>
    <row r="104" spans="2:61" ht="9.65" customHeight="1">
      <c r="B104" s="901"/>
      <c r="C104" s="902"/>
      <c r="D104" s="902"/>
      <c r="E104" s="902"/>
      <c r="F104" s="902"/>
      <c r="G104" s="902"/>
      <c r="H104" s="902"/>
      <c r="I104" s="902"/>
      <c r="J104" s="903"/>
      <c r="K104" s="952"/>
      <c r="L104" s="953"/>
      <c r="M104" s="953"/>
      <c r="N104" s="954"/>
      <c r="O104" s="859" t="s">
        <v>18</v>
      </c>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3"/>
      <c r="AK104" s="853"/>
      <c r="AL104" s="857" t="s">
        <v>78</v>
      </c>
      <c r="AM104" s="857"/>
      <c r="AN104" s="857"/>
      <c r="AO104" s="857"/>
      <c r="AP104" s="857"/>
      <c r="AQ104" s="940"/>
      <c r="AR104" s="940"/>
      <c r="AS104" s="940"/>
      <c r="AT104" s="940"/>
      <c r="AU104" s="938" t="s">
        <v>22</v>
      </c>
      <c r="AV104" s="938"/>
      <c r="AW104" s="938"/>
      <c r="AX104" s="849"/>
      <c r="AY104" s="849"/>
      <c r="AZ104" s="849"/>
      <c r="BA104" s="849"/>
      <c r="BB104" s="938" t="s">
        <v>21</v>
      </c>
      <c r="BC104" s="938"/>
      <c r="BD104" s="938"/>
      <c r="BE104" s="849"/>
      <c r="BF104" s="849"/>
      <c r="BG104" s="849"/>
      <c r="BH104" s="850"/>
      <c r="BI104" s="18"/>
    </row>
    <row r="105" spans="2:61" ht="9.65" customHeight="1">
      <c r="B105" s="904"/>
      <c r="C105" s="804"/>
      <c r="D105" s="804"/>
      <c r="E105" s="804"/>
      <c r="F105" s="804"/>
      <c r="G105" s="804"/>
      <c r="H105" s="804"/>
      <c r="I105" s="804"/>
      <c r="J105" s="905"/>
      <c r="K105" s="919"/>
      <c r="L105" s="920"/>
      <c r="M105" s="920"/>
      <c r="N105" s="955"/>
      <c r="O105" s="860"/>
      <c r="P105" s="860"/>
      <c r="Q105" s="860"/>
      <c r="R105" s="860"/>
      <c r="S105" s="860"/>
      <c r="T105" s="860"/>
      <c r="U105" s="860"/>
      <c r="V105" s="860"/>
      <c r="W105" s="860"/>
      <c r="X105" s="860"/>
      <c r="Y105" s="860"/>
      <c r="Z105" s="860"/>
      <c r="AA105" s="860"/>
      <c r="AB105" s="860"/>
      <c r="AC105" s="860"/>
      <c r="AD105" s="860"/>
      <c r="AE105" s="860"/>
      <c r="AF105" s="860"/>
      <c r="AG105" s="860"/>
      <c r="AH105" s="860"/>
      <c r="AI105" s="860"/>
      <c r="AJ105" s="854"/>
      <c r="AK105" s="854"/>
      <c r="AL105" s="858"/>
      <c r="AM105" s="858"/>
      <c r="AN105" s="858"/>
      <c r="AO105" s="858"/>
      <c r="AP105" s="858"/>
      <c r="AQ105" s="941"/>
      <c r="AR105" s="941"/>
      <c r="AS105" s="941"/>
      <c r="AT105" s="941"/>
      <c r="AU105" s="939"/>
      <c r="AV105" s="939"/>
      <c r="AW105" s="939"/>
      <c r="AX105" s="851"/>
      <c r="AY105" s="851"/>
      <c r="AZ105" s="851"/>
      <c r="BA105" s="851"/>
      <c r="BB105" s="939"/>
      <c r="BC105" s="939"/>
      <c r="BD105" s="939"/>
      <c r="BE105" s="851"/>
      <c r="BF105" s="851"/>
      <c r="BG105" s="851"/>
      <c r="BH105" s="852"/>
      <c r="BI105" s="18"/>
    </row>
    <row r="106" spans="2:61" ht="9.65" customHeight="1">
      <c r="B106" s="179"/>
      <c r="C106" s="163"/>
      <c r="D106" s="158"/>
      <c r="E106" s="158"/>
      <c r="F106" s="158"/>
      <c r="G106" s="158"/>
      <c r="H106" s="158"/>
      <c r="I106" s="158"/>
      <c r="J106" s="158"/>
      <c r="K106" s="158"/>
      <c r="L106" s="158"/>
      <c r="M106" s="158"/>
      <c r="N106" s="158"/>
      <c r="O106" s="158"/>
      <c r="P106" s="170"/>
      <c r="Q106" s="170"/>
      <c r="R106" s="170"/>
      <c r="S106" s="170"/>
      <c r="T106" s="170"/>
      <c r="U106" s="170"/>
      <c r="V106" s="170"/>
      <c r="W106" s="170"/>
      <c r="X106" s="170"/>
      <c r="Y106" s="170"/>
      <c r="Z106" s="170"/>
      <c r="AA106" s="141"/>
      <c r="AB106" s="141"/>
      <c r="AC106" s="141"/>
      <c r="AD106" s="141"/>
      <c r="AE106" s="141"/>
      <c r="AF106" s="180"/>
      <c r="AG106" s="180"/>
      <c r="AH106" s="180"/>
      <c r="AI106" s="180"/>
      <c r="AJ106" s="180"/>
      <c r="AK106" s="180"/>
      <c r="AL106" s="180"/>
      <c r="AM106" s="180"/>
      <c r="AN106" s="180"/>
      <c r="AO106" s="180"/>
      <c r="AP106" s="180"/>
      <c r="AQ106" s="180"/>
      <c r="AR106" s="180"/>
      <c r="AS106" s="180"/>
      <c r="AT106" s="180"/>
      <c r="AU106" s="180"/>
      <c r="AV106" s="180"/>
      <c r="AW106" s="180"/>
      <c r="AX106" s="166"/>
      <c r="AY106" s="166"/>
      <c r="AZ106" s="18"/>
      <c r="BA106" s="18"/>
      <c r="BB106" s="18"/>
      <c r="BC106" s="18"/>
      <c r="BD106" s="18"/>
      <c r="BE106" s="18"/>
      <c r="BF106" s="178"/>
      <c r="BG106" s="178"/>
      <c r="BH106" s="178"/>
      <c r="BI106" s="178"/>
    </row>
    <row r="107" spans="2:61" ht="9.65" customHeight="1">
      <c r="B107" s="182"/>
      <c r="C107" s="182"/>
      <c r="D107" s="182"/>
      <c r="E107" s="182"/>
      <c r="F107" s="182"/>
      <c r="AD107" s="183"/>
      <c r="AE107" s="183"/>
      <c r="AF107" s="183"/>
      <c r="AG107" s="183"/>
      <c r="AH107" s="183"/>
      <c r="AI107" s="183"/>
      <c r="AJ107" s="183"/>
      <c r="BH107" s="18"/>
      <c r="BI107" s="18"/>
    </row>
    <row r="108" spans="2:61" ht="9.65" customHeight="1">
      <c r="B108" s="275" t="s">
        <v>356</v>
      </c>
      <c r="C108" s="813"/>
      <c r="D108" s="813"/>
      <c r="E108" s="813"/>
      <c r="F108" s="813"/>
      <c r="G108" s="813"/>
      <c r="H108" s="813"/>
      <c r="I108" s="813"/>
      <c r="J108" s="814"/>
      <c r="K108" s="838" t="s">
        <v>355</v>
      </c>
      <c r="L108" s="839"/>
      <c r="M108" s="839"/>
      <c r="N108" s="839"/>
      <c r="O108" s="839"/>
      <c r="P108" s="839"/>
      <c r="Q108" s="838" t="s">
        <v>361</v>
      </c>
      <c r="R108" s="839"/>
      <c r="S108" s="839"/>
      <c r="T108" s="839"/>
      <c r="U108" s="839"/>
      <c r="V108" s="842"/>
      <c r="W108" s="807" t="s">
        <v>4</v>
      </c>
      <c r="X108" s="807"/>
      <c r="Y108" s="807"/>
      <c r="Z108" s="808"/>
      <c r="AA108" s="821"/>
      <c r="AB108" s="822"/>
      <c r="AC108" s="822"/>
      <c r="AD108" s="822"/>
      <c r="AE108" s="822"/>
      <c r="AF108" s="822"/>
      <c r="AG108" s="822"/>
      <c r="AH108" s="822"/>
      <c r="AI108" s="822"/>
      <c r="AJ108" s="822"/>
      <c r="AK108" s="822"/>
      <c r="AL108" s="822"/>
      <c r="AM108" s="822"/>
      <c r="AN108" s="822"/>
      <c r="AO108" s="822"/>
      <c r="AP108" s="822"/>
      <c r="AQ108" s="822"/>
      <c r="AR108" s="822"/>
      <c r="AS108" s="823"/>
      <c r="AT108" s="873" t="s">
        <v>359</v>
      </c>
      <c r="AU108" s="874"/>
      <c r="AV108" s="874"/>
      <c r="AW108" s="874"/>
      <c r="AX108" s="874"/>
      <c r="AY108" s="874"/>
      <c r="AZ108" s="874"/>
      <c r="BA108" s="874"/>
      <c r="BB108" s="874"/>
      <c r="BC108" s="874"/>
      <c r="BD108" s="874"/>
      <c r="BE108" s="874"/>
      <c r="BF108" s="874"/>
      <c r="BG108" s="874"/>
      <c r="BH108" s="874"/>
      <c r="BI108" s="874"/>
    </row>
    <row r="109" spans="2:61" ht="9.65" customHeight="1">
      <c r="B109" s="815"/>
      <c r="C109" s="816"/>
      <c r="D109" s="816"/>
      <c r="E109" s="816"/>
      <c r="F109" s="816"/>
      <c r="G109" s="816"/>
      <c r="H109" s="816"/>
      <c r="I109" s="816"/>
      <c r="J109" s="817"/>
      <c r="K109" s="840"/>
      <c r="L109" s="841"/>
      <c r="M109" s="841"/>
      <c r="N109" s="841"/>
      <c r="O109" s="841"/>
      <c r="P109" s="841"/>
      <c r="Q109" s="840"/>
      <c r="R109" s="841"/>
      <c r="S109" s="841"/>
      <c r="T109" s="841"/>
      <c r="U109" s="841"/>
      <c r="V109" s="843"/>
      <c r="W109" s="809"/>
      <c r="X109" s="809"/>
      <c r="Y109" s="809"/>
      <c r="Z109" s="810"/>
      <c r="AA109" s="824"/>
      <c r="AB109" s="825"/>
      <c r="AC109" s="825"/>
      <c r="AD109" s="825"/>
      <c r="AE109" s="825"/>
      <c r="AF109" s="825"/>
      <c r="AG109" s="825"/>
      <c r="AH109" s="825"/>
      <c r="AI109" s="825"/>
      <c r="AJ109" s="825"/>
      <c r="AK109" s="825"/>
      <c r="AL109" s="825"/>
      <c r="AM109" s="825"/>
      <c r="AN109" s="825"/>
      <c r="AO109" s="825"/>
      <c r="AP109" s="825"/>
      <c r="AQ109" s="825"/>
      <c r="AR109" s="825"/>
      <c r="AS109" s="826"/>
      <c r="AT109" s="873"/>
      <c r="AU109" s="874"/>
      <c r="AV109" s="874"/>
      <c r="AW109" s="874"/>
      <c r="AX109" s="874"/>
      <c r="AY109" s="874"/>
      <c r="AZ109" s="874"/>
      <c r="BA109" s="874"/>
      <c r="BB109" s="874"/>
      <c r="BC109" s="874"/>
      <c r="BD109" s="874"/>
      <c r="BE109" s="874"/>
      <c r="BF109" s="874"/>
      <c r="BG109" s="874"/>
      <c r="BH109" s="874"/>
      <c r="BI109" s="874"/>
    </row>
    <row r="110" spans="2:61" ht="9.65" customHeight="1">
      <c r="B110" s="815"/>
      <c r="C110" s="816"/>
      <c r="D110" s="816"/>
      <c r="E110" s="816"/>
      <c r="F110" s="816"/>
      <c r="G110" s="816"/>
      <c r="H110" s="816"/>
      <c r="I110" s="816"/>
      <c r="J110" s="817"/>
      <c r="K110" s="835"/>
      <c r="L110" s="836"/>
      <c r="M110" s="836"/>
      <c r="N110" s="836"/>
      <c r="O110" s="836"/>
      <c r="P110" s="836"/>
      <c r="Q110" s="835"/>
      <c r="R110" s="836"/>
      <c r="S110" s="836"/>
      <c r="T110" s="836"/>
      <c r="U110" s="836"/>
      <c r="V110" s="844"/>
      <c r="W110" s="811" t="s">
        <v>6</v>
      </c>
      <c r="X110" s="811"/>
      <c r="Y110" s="811"/>
      <c r="Z110" s="812"/>
      <c r="AA110" s="827"/>
      <c r="AB110" s="827"/>
      <c r="AC110" s="827"/>
      <c r="AD110" s="827"/>
      <c r="AE110" s="827"/>
      <c r="AF110" s="827"/>
      <c r="AG110" s="827"/>
      <c r="AH110" s="827"/>
      <c r="AI110" s="827"/>
      <c r="AJ110" s="827"/>
      <c r="AK110" s="827"/>
      <c r="AL110" s="827"/>
      <c r="AM110" s="827"/>
      <c r="AN110" s="827"/>
      <c r="AO110" s="827"/>
      <c r="AP110" s="827"/>
      <c r="AQ110" s="827"/>
      <c r="AR110" s="827"/>
      <c r="AS110" s="828"/>
      <c r="AT110" s="873"/>
      <c r="AU110" s="874"/>
      <c r="AV110" s="874"/>
      <c r="AW110" s="874"/>
      <c r="AX110" s="874"/>
      <c r="AY110" s="874"/>
      <c r="AZ110" s="874"/>
      <c r="BA110" s="874"/>
      <c r="BB110" s="874"/>
      <c r="BC110" s="874"/>
      <c r="BD110" s="874"/>
      <c r="BE110" s="874"/>
      <c r="BF110" s="874"/>
      <c r="BG110" s="874"/>
      <c r="BH110" s="874"/>
      <c r="BI110" s="874"/>
    </row>
    <row r="111" spans="2:61" ht="9.65" customHeight="1">
      <c r="B111" s="815"/>
      <c r="C111" s="816"/>
      <c r="D111" s="816"/>
      <c r="E111" s="816"/>
      <c r="F111" s="816"/>
      <c r="G111" s="816"/>
      <c r="H111" s="816"/>
      <c r="I111" s="816"/>
      <c r="J111" s="817"/>
      <c r="K111" s="837"/>
      <c r="L111" s="819"/>
      <c r="M111" s="819"/>
      <c r="N111" s="819"/>
      <c r="O111" s="819"/>
      <c r="P111" s="819"/>
      <c r="Q111" s="837"/>
      <c r="R111" s="819"/>
      <c r="S111" s="819"/>
      <c r="T111" s="819"/>
      <c r="U111" s="819"/>
      <c r="V111" s="820"/>
      <c r="W111" s="809"/>
      <c r="X111" s="809"/>
      <c r="Y111" s="809"/>
      <c r="Z111" s="810"/>
      <c r="AA111" s="825"/>
      <c r="AB111" s="825"/>
      <c r="AC111" s="825"/>
      <c r="AD111" s="825"/>
      <c r="AE111" s="825"/>
      <c r="AF111" s="825"/>
      <c r="AG111" s="825"/>
      <c r="AH111" s="825"/>
      <c r="AI111" s="825"/>
      <c r="AJ111" s="825"/>
      <c r="AK111" s="825"/>
      <c r="AL111" s="825"/>
      <c r="AM111" s="825"/>
      <c r="AN111" s="825"/>
      <c r="AO111" s="825"/>
      <c r="AP111" s="825"/>
      <c r="AQ111" s="825"/>
      <c r="AR111" s="825"/>
      <c r="AS111" s="826"/>
      <c r="AT111" s="873"/>
      <c r="AU111" s="874"/>
      <c r="AV111" s="874"/>
      <c r="AW111" s="874"/>
      <c r="AX111" s="874"/>
      <c r="AY111" s="874"/>
      <c r="AZ111" s="874"/>
      <c r="BA111" s="874"/>
      <c r="BB111" s="874"/>
      <c r="BC111" s="874"/>
      <c r="BD111" s="874"/>
      <c r="BE111" s="874"/>
      <c r="BF111" s="874"/>
      <c r="BG111" s="874"/>
      <c r="BH111" s="874"/>
      <c r="BI111" s="874"/>
    </row>
    <row r="112" spans="2:61" ht="9.65" customHeight="1">
      <c r="B112" s="815"/>
      <c r="C112" s="816"/>
      <c r="D112" s="816"/>
      <c r="E112" s="816"/>
      <c r="F112" s="816"/>
      <c r="G112" s="816"/>
      <c r="H112" s="816"/>
      <c r="I112" s="816"/>
      <c r="J112" s="817"/>
      <c r="K112" s="861" t="s">
        <v>360</v>
      </c>
      <c r="L112" s="862"/>
      <c r="M112" s="862"/>
      <c r="N112" s="862"/>
      <c r="O112" s="862"/>
      <c r="P112" s="862"/>
      <c r="Q112" s="862"/>
      <c r="R112" s="862"/>
      <c r="S112" s="862"/>
      <c r="T112" s="862"/>
      <c r="U112" s="862"/>
      <c r="V112" s="863"/>
      <c r="W112" s="867" t="s">
        <v>358</v>
      </c>
      <c r="X112" s="847"/>
      <c r="Y112" s="847"/>
      <c r="Z112" s="868"/>
      <c r="AA112" s="870"/>
      <c r="AB112" s="871"/>
      <c r="AC112" s="871"/>
      <c r="AD112" s="871"/>
      <c r="AE112" s="871"/>
      <c r="AF112" s="871"/>
      <c r="AG112" s="871"/>
      <c r="AH112" s="871"/>
      <c r="AI112" s="871"/>
      <c r="AJ112" s="871"/>
      <c r="AK112" s="871"/>
      <c r="AL112" s="871"/>
      <c r="AM112" s="871"/>
      <c r="AN112" s="871"/>
      <c r="AO112" s="871"/>
      <c r="AP112" s="871"/>
      <c r="AQ112" s="871"/>
      <c r="AR112" s="871"/>
      <c r="AS112" s="872"/>
      <c r="AT112" s="873" t="s">
        <v>368</v>
      </c>
      <c r="AU112" s="874"/>
      <c r="AV112" s="874"/>
      <c r="AW112" s="874"/>
      <c r="AX112" s="874"/>
      <c r="AY112" s="874"/>
      <c r="AZ112" s="874"/>
      <c r="BA112" s="874"/>
      <c r="BB112" s="874"/>
      <c r="BC112" s="874"/>
      <c r="BD112" s="874"/>
      <c r="BE112" s="874"/>
      <c r="BF112" s="874"/>
      <c r="BG112" s="874"/>
      <c r="BH112" s="874"/>
      <c r="BI112" s="874"/>
    </row>
    <row r="113" spans="2:61" ht="9.65" customHeight="1">
      <c r="B113" s="815"/>
      <c r="C113" s="816"/>
      <c r="D113" s="816"/>
      <c r="E113" s="816"/>
      <c r="F113" s="816"/>
      <c r="G113" s="816"/>
      <c r="H113" s="816"/>
      <c r="I113" s="816"/>
      <c r="J113" s="817"/>
      <c r="K113" s="861"/>
      <c r="L113" s="862"/>
      <c r="M113" s="862"/>
      <c r="N113" s="862"/>
      <c r="O113" s="862"/>
      <c r="P113" s="862"/>
      <c r="Q113" s="862"/>
      <c r="R113" s="862"/>
      <c r="S113" s="862"/>
      <c r="T113" s="862"/>
      <c r="U113" s="862"/>
      <c r="V113" s="863"/>
      <c r="W113" s="867"/>
      <c r="X113" s="847"/>
      <c r="Y113" s="847"/>
      <c r="Z113" s="868"/>
      <c r="AA113" s="870"/>
      <c r="AB113" s="871"/>
      <c r="AC113" s="871"/>
      <c r="AD113" s="871"/>
      <c r="AE113" s="871"/>
      <c r="AF113" s="871"/>
      <c r="AG113" s="871"/>
      <c r="AH113" s="871"/>
      <c r="AI113" s="871"/>
      <c r="AJ113" s="871"/>
      <c r="AK113" s="871"/>
      <c r="AL113" s="871"/>
      <c r="AM113" s="871"/>
      <c r="AN113" s="871"/>
      <c r="AO113" s="871"/>
      <c r="AP113" s="871"/>
      <c r="AQ113" s="871"/>
      <c r="AR113" s="871"/>
      <c r="AS113" s="872"/>
      <c r="AT113" s="873"/>
      <c r="AU113" s="874"/>
      <c r="AV113" s="874"/>
      <c r="AW113" s="874"/>
      <c r="AX113" s="874"/>
      <c r="AY113" s="874"/>
      <c r="AZ113" s="874"/>
      <c r="BA113" s="874"/>
      <c r="BB113" s="874"/>
      <c r="BC113" s="874"/>
      <c r="BD113" s="874"/>
      <c r="BE113" s="874"/>
      <c r="BF113" s="874"/>
      <c r="BG113" s="874"/>
      <c r="BH113" s="874"/>
      <c r="BI113" s="874"/>
    </row>
    <row r="114" spans="2:61" ht="9.65" customHeight="1">
      <c r="B114" s="815"/>
      <c r="C114" s="816"/>
      <c r="D114" s="816"/>
      <c r="E114" s="816"/>
      <c r="F114" s="816"/>
      <c r="G114" s="816"/>
      <c r="H114" s="816"/>
      <c r="I114" s="816"/>
      <c r="J114" s="817"/>
      <c r="K114" s="861"/>
      <c r="L114" s="862"/>
      <c r="M114" s="862"/>
      <c r="N114" s="862"/>
      <c r="O114" s="862"/>
      <c r="P114" s="862"/>
      <c r="Q114" s="862"/>
      <c r="R114" s="862"/>
      <c r="S114" s="862"/>
      <c r="T114" s="862"/>
      <c r="U114" s="862"/>
      <c r="V114" s="863"/>
      <c r="W114" s="867"/>
      <c r="X114" s="847"/>
      <c r="Y114" s="847"/>
      <c r="Z114" s="868"/>
      <c r="AA114" s="870"/>
      <c r="AB114" s="871"/>
      <c r="AC114" s="871"/>
      <c r="AD114" s="871"/>
      <c r="AE114" s="871"/>
      <c r="AF114" s="871"/>
      <c r="AG114" s="871"/>
      <c r="AH114" s="871"/>
      <c r="AI114" s="871"/>
      <c r="AJ114" s="871"/>
      <c r="AK114" s="871"/>
      <c r="AL114" s="871"/>
      <c r="AM114" s="871"/>
      <c r="AN114" s="871"/>
      <c r="AO114" s="871"/>
      <c r="AP114" s="871"/>
      <c r="AQ114" s="871"/>
      <c r="AR114" s="871"/>
      <c r="AS114" s="872"/>
      <c r="AT114" s="873"/>
      <c r="AU114" s="874"/>
      <c r="AV114" s="874"/>
      <c r="AW114" s="874"/>
      <c r="AX114" s="874"/>
      <c r="AY114" s="874"/>
      <c r="AZ114" s="874"/>
      <c r="BA114" s="874"/>
      <c r="BB114" s="874"/>
      <c r="BC114" s="874"/>
      <c r="BD114" s="874"/>
      <c r="BE114" s="874"/>
      <c r="BF114" s="874"/>
      <c r="BG114" s="874"/>
      <c r="BH114" s="874"/>
      <c r="BI114" s="874"/>
    </row>
    <row r="115" spans="2:61" ht="9.65" customHeight="1">
      <c r="B115" s="818"/>
      <c r="C115" s="819"/>
      <c r="D115" s="819"/>
      <c r="E115" s="819"/>
      <c r="F115" s="819"/>
      <c r="G115" s="819"/>
      <c r="H115" s="819"/>
      <c r="I115" s="819"/>
      <c r="J115" s="820"/>
      <c r="K115" s="864"/>
      <c r="L115" s="865"/>
      <c r="M115" s="865"/>
      <c r="N115" s="865"/>
      <c r="O115" s="865"/>
      <c r="P115" s="865"/>
      <c r="Q115" s="865"/>
      <c r="R115" s="865"/>
      <c r="S115" s="865"/>
      <c r="T115" s="865"/>
      <c r="U115" s="865"/>
      <c r="V115" s="866"/>
      <c r="W115" s="869"/>
      <c r="X115" s="809"/>
      <c r="Y115" s="809"/>
      <c r="Z115" s="810"/>
      <c r="AA115" s="824"/>
      <c r="AB115" s="825"/>
      <c r="AC115" s="825"/>
      <c r="AD115" s="825"/>
      <c r="AE115" s="825"/>
      <c r="AF115" s="825"/>
      <c r="AG115" s="825"/>
      <c r="AH115" s="825"/>
      <c r="AI115" s="825"/>
      <c r="AJ115" s="825"/>
      <c r="AK115" s="825"/>
      <c r="AL115" s="825"/>
      <c r="AM115" s="825"/>
      <c r="AN115" s="825"/>
      <c r="AO115" s="825"/>
      <c r="AP115" s="825"/>
      <c r="AQ115" s="825"/>
      <c r="AR115" s="825"/>
      <c r="AS115" s="826"/>
      <c r="AT115" s="873"/>
      <c r="AU115" s="874"/>
      <c r="AV115" s="874"/>
      <c r="AW115" s="874"/>
      <c r="AX115" s="874"/>
      <c r="AY115" s="874"/>
      <c r="AZ115" s="874"/>
      <c r="BA115" s="874"/>
      <c r="BB115" s="874"/>
      <c r="BC115" s="874"/>
      <c r="BD115" s="874"/>
      <c r="BE115" s="874"/>
      <c r="BF115" s="874"/>
      <c r="BG115" s="874"/>
      <c r="BH115" s="874"/>
      <c r="BI115" s="874"/>
    </row>
    <row r="116" spans="2:61" ht="15" customHeight="1">
      <c r="B116" s="1114" t="s">
        <v>371</v>
      </c>
      <c r="C116" s="802"/>
      <c r="D116" s="802"/>
      <c r="E116" s="802"/>
      <c r="F116" s="802"/>
      <c r="G116" s="802"/>
      <c r="H116" s="802"/>
      <c r="I116" s="802"/>
      <c r="J116" s="1115"/>
      <c r="K116" s="193" t="s">
        <v>326</v>
      </c>
      <c r="L116" s="193"/>
      <c r="M116" s="193"/>
      <c r="N116" s="193"/>
      <c r="O116" s="193"/>
      <c r="P116" s="193"/>
      <c r="Q116" s="193"/>
      <c r="R116" s="193"/>
      <c r="S116" s="193"/>
      <c r="T116" s="193"/>
      <c r="U116" s="193"/>
      <c r="V116" s="193"/>
      <c r="W116" s="193"/>
      <c r="X116" s="197"/>
      <c r="Y116" s="422" t="s">
        <v>332</v>
      </c>
      <c r="Z116" s="422"/>
      <c r="AA116" s="422"/>
      <c r="AB116" s="422"/>
      <c r="AC116" s="422"/>
      <c r="AD116" s="422"/>
      <c r="AE116" s="422"/>
      <c r="AF116" s="422"/>
      <c r="AG116" s="422"/>
      <c r="AH116" s="422"/>
      <c r="AI116" s="422"/>
      <c r="AJ116" s="422"/>
      <c r="AK116" s="422"/>
      <c r="AL116" s="422"/>
      <c r="AM116" s="423"/>
      <c r="AN116" s="422" t="s">
        <v>354</v>
      </c>
      <c r="AO116" s="422"/>
      <c r="AP116" s="422"/>
      <c r="AQ116" s="422"/>
      <c r="AR116" s="422"/>
      <c r="AS116" s="425"/>
      <c r="AT116" s="193"/>
      <c r="AU116" s="193"/>
      <c r="AV116" s="193"/>
      <c r="AW116" s="193"/>
      <c r="AX116" s="193"/>
      <c r="AY116" s="193"/>
      <c r="AZ116" s="193"/>
      <c r="BA116" s="193"/>
      <c r="BB116" s="193"/>
      <c r="BC116" s="193"/>
      <c r="BD116" s="193"/>
      <c r="BE116" s="193"/>
      <c r="BF116" s="193"/>
      <c r="BG116" s="193"/>
      <c r="BH116" s="193"/>
      <c r="BI116" s="18"/>
    </row>
    <row r="117" spans="2:61" ht="15" customHeight="1">
      <c r="B117" s="901"/>
      <c r="C117" s="902"/>
      <c r="D117" s="902"/>
      <c r="E117" s="902"/>
      <c r="F117" s="902"/>
      <c r="G117" s="902"/>
      <c r="H117" s="902"/>
      <c r="I117" s="902"/>
      <c r="J117" s="903"/>
      <c r="K117" s="829" t="s">
        <v>327</v>
      </c>
      <c r="L117" s="830"/>
      <c r="M117" s="830"/>
      <c r="N117" s="830"/>
      <c r="O117" s="830"/>
      <c r="P117" s="830"/>
      <c r="Q117" s="830"/>
      <c r="R117" s="830"/>
      <c r="S117" s="830"/>
      <c r="T117" s="830"/>
      <c r="U117" s="830"/>
      <c r="V117" s="830"/>
      <c r="W117" s="830"/>
      <c r="X117" s="831"/>
      <c r="Y117" s="1108" t="s">
        <v>333</v>
      </c>
      <c r="Z117" s="289"/>
      <c r="AA117" s="289"/>
      <c r="AB117" s="289"/>
      <c r="AC117" s="289"/>
      <c r="AD117" s="289"/>
      <c r="AE117" s="289"/>
      <c r="AF117" s="289"/>
      <c r="AG117" s="289"/>
      <c r="AH117" s="289"/>
      <c r="AI117" s="289"/>
      <c r="AJ117" s="289"/>
      <c r="AK117" s="289"/>
      <c r="AL117" s="289"/>
      <c r="AM117" s="290"/>
      <c r="AN117" s="875"/>
      <c r="AO117" s="876"/>
      <c r="AP117" s="876"/>
      <c r="AQ117" s="876"/>
      <c r="AR117" s="876"/>
      <c r="AS117" s="877"/>
      <c r="AT117" s="189"/>
      <c r="AU117" s="189"/>
      <c r="AV117" s="189"/>
      <c r="AW117" s="189"/>
      <c r="AX117" s="189"/>
      <c r="AY117" s="189"/>
      <c r="AZ117" s="189"/>
      <c r="BA117" s="189"/>
      <c r="BB117" s="189"/>
      <c r="BC117" s="189"/>
      <c r="BD117" s="189"/>
      <c r="BE117" s="189"/>
      <c r="BF117" s="189"/>
      <c r="BG117" s="189"/>
      <c r="BH117" s="189"/>
      <c r="BI117" s="18"/>
    </row>
    <row r="118" spans="2:61" ht="15" customHeight="1">
      <c r="B118" s="901"/>
      <c r="C118" s="902"/>
      <c r="D118" s="902"/>
      <c r="E118" s="902"/>
      <c r="F118" s="902"/>
      <c r="G118" s="902"/>
      <c r="H118" s="902"/>
      <c r="I118" s="902"/>
      <c r="J118" s="903"/>
      <c r="K118" s="832"/>
      <c r="L118" s="833"/>
      <c r="M118" s="833"/>
      <c r="N118" s="833"/>
      <c r="O118" s="833"/>
      <c r="P118" s="833"/>
      <c r="Q118" s="833"/>
      <c r="R118" s="833"/>
      <c r="S118" s="833"/>
      <c r="T118" s="833"/>
      <c r="U118" s="833"/>
      <c r="V118" s="833"/>
      <c r="W118" s="833"/>
      <c r="X118" s="834"/>
      <c r="Y118" s="1108" t="s">
        <v>352</v>
      </c>
      <c r="Z118" s="289"/>
      <c r="AA118" s="289"/>
      <c r="AB118" s="289"/>
      <c r="AC118" s="289"/>
      <c r="AD118" s="289"/>
      <c r="AE118" s="289"/>
      <c r="AF118" s="289"/>
      <c r="AG118" s="289"/>
      <c r="AH118" s="289"/>
      <c r="AI118" s="289"/>
      <c r="AJ118" s="289"/>
      <c r="AK118" s="289"/>
      <c r="AL118" s="289"/>
      <c r="AM118" s="290"/>
      <c r="AN118" s="875"/>
      <c r="AO118" s="876"/>
      <c r="AP118" s="876"/>
      <c r="AQ118" s="876"/>
      <c r="AR118" s="876"/>
      <c r="AS118" s="877"/>
      <c r="BI118" s="18"/>
    </row>
    <row r="119" spans="2:61" ht="15" customHeight="1">
      <c r="B119" s="901"/>
      <c r="C119" s="902"/>
      <c r="D119" s="902"/>
      <c r="E119" s="902"/>
      <c r="F119" s="902"/>
      <c r="G119" s="902"/>
      <c r="H119" s="902"/>
      <c r="I119" s="902"/>
      <c r="J119" s="903"/>
      <c r="K119" s="829" t="s">
        <v>328</v>
      </c>
      <c r="L119" s="830"/>
      <c r="M119" s="830"/>
      <c r="N119" s="830"/>
      <c r="O119" s="830"/>
      <c r="P119" s="830"/>
      <c r="Q119" s="830"/>
      <c r="R119" s="830"/>
      <c r="S119" s="830"/>
      <c r="T119" s="830"/>
      <c r="U119" s="830"/>
      <c r="V119" s="830"/>
      <c r="W119" s="830"/>
      <c r="X119" s="831"/>
      <c r="Y119" s="1108" t="s">
        <v>334</v>
      </c>
      <c r="Z119" s="289"/>
      <c r="AA119" s="289"/>
      <c r="AB119" s="289"/>
      <c r="AC119" s="289"/>
      <c r="AD119" s="289"/>
      <c r="AE119" s="289"/>
      <c r="AF119" s="289"/>
      <c r="AG119" s="289"/>
      <c r="AH119" s="289"/>
      <c r="AI119" s="289"/>
      <c r="AJ119" s="289"/>
      <c r="AK119" s="289"/>
      <c r="AL119" s="289"/>
      <c r="AM119" s="290"/>
      <c r="AN119" s="875"/>
      <c r="AO119" s="876"/>
      <c r="AP119" s="876"/>
      <c r="AQ119" s="876"/>
      <c r="AR119" s="876"/>
      <c r="AS119" s="877"/>
      <c r="AT119" s="189"/>
      <c r="AU119" s="189"/>
      <c r="AV119" s="189"/>
      <c r="AW119" s="189"/>
      <c r="AX119" s="189"/>
      <c r="AY119" s="189"/>
      <c r="AZ119" s="189"/>
      <c r="BA119" s="189"/>
      <c r="BB119" s="189"/>
      <c r="BC119" s="189"/>
      <c r="BD119" s="189"/>
      <c r="BE119" s="189"/>
      <c r="BF119" s="189"/>
      <c r="BG119" s="189"/>
      <c r="BH119" s="189"/>
      <c r="BI119" s="18"/>
    </row>
    <row r="120" spans="2:61" ht="15" customHeight="1">
      <c r="B120" s="901"/>
      <c r="C120" s="902"/>
      <c r="D120" s="902"/>
      <c r="E120" s="902"/>
      <c r="F120" s="902"/>
      <c r="G120" s="902"/>
      <c r="H120" s="902"/>
      <c r="I120" s="902"/>
      <c r="J120" s="903"/>
      <c r="K120" s="832"/>
      <c r="L120" s="833"/>
      <c r="M120" s="833"/>
      <c r="N120" s="833"/>
      <c r="O120" s="833"/>
      <c r="P120" s="833"/>
      <c r="Q120" s="833"/>
      <c r="R120" s="833"/>
      <c r="S120" s="833"/>
      <c r="T120" s="833"/>
      <c r="U120" s="833"/>
      <c r="V120" s="833"/>
      <c r="W120" s="833"/>
      <c r="X120" s="834"/>
      <c r="Y120" s="422" t="s">
        <v>353</v>
      </c>
      <c r="Z120" s="422"/>
      <c r="AA120" s="422"/>
      <c r="AB120" s="422"/>
      <c r="AC120" s="422"/>
      <c r="AD120" s="422"/>
      <c r="AE120" s="422"/>
      <c r="AF120" s="422"/>
      <c r="AG120" s="422"/>
      <c r="AH120" s="422"/>
      <c r="AI120" s="422"/>
      <c r="AJ120" s="422"/>
      <c r="AK120" s="422"/>
      <c r="AL120" s="422"/>
      <c r="AM120" s="423"/>
      <c r="AN120" s="875"/>
      <c r="AO120" s="876"/>
      <c r="AP120" s="876"/>
      <c r="AQ120" s="876"/>
      <c r="AR120" s="876"/>
      <c r="AS120" s="877"/>
      <c r="BI120" s="18"/>
    </row>
    <row r="121" spans="2:61" ht="15" customHeight="1">
      <c r="B121" s="901"/>
      <c r="C121" s="902"/>
      <c r="D121" s="902"/>
      <c r="E121" s="902"/>
      <c r="F121" s="902"/>
      <c r="G121" s="902"/>
      <c r="H121" s="902"/>
      <c r="I121" s="902"/>
      <c r="J121" s="903"/>
      <c r="K121" s="829" t="s">
        <v>329</v>
      </c>
      <c r="L121" s="830"/>
      <c r="M121" s="830"/>
      <c r="N121" s="830"/>
      <c r="O121" s="830"/>
      <c r="P121" s="830"/>
      <c r="Q121" s="830"/>
      <c r="R121" s="830"/>
      <c r="S121" s="830"/>
      <c r="T121" s="830"/>
      <c r="U121" s="830"/>
      <c r="V121" s="830"/>
      <c r="W121" s="830"/>
      <c r="X121" s="831"/>
      <c r="Y121" s="190" t="s">
        <v>335</v>
      </c>
      <c r="Z121" s="190"/>
      <c r="AA121" s="190"/>
      <c r="AB121" s="190"/>
      <c r="AC121" s="190"/>
      <c r="AD121" s="190"/>
      <c r="AE121" s="190"/>
      <c r="AF121" s="190"/>
      <c r="AG121" s="190"/>
      <c r="AH121" s="190"/>
      <c r="AI121" s="190"/>
      <c r="AJ121" s="190"/>
      <c r="AK121" s="190"/>
      <c r="AL121" s="190"/>
      <c r="AM121" s="191"/>
      <c r="AN121" s="876"/>
      <c r="AO121" s="876"/>
      <c r="AP121" s="876"/>
      <c r="AQ121" s="876"/>
      <c r="AR121" s="876"/>
      <c r="AS121" s="877"/>
      <c r="AT121" s="189"/>
      <c r="AU121" s="189"/>
      <c r="AV121" s="189"/>
      <c r="AW121" s="189"/>
      <c r="AX121" s="189"/>
      <c r="AY121" s="189"/>
      <c r="AZ121" s="189"/>
      <c r="BA121" s="189"/>
      <c r="BB121" s="189"/>
      <c r="BC121" s="189"/>
      <c r="BD121" s="189"/>
      <c r="BE121" s="189"/>
      <c r="BF121" s="189"/>
      <c r="BG121" s="189"/>
      <c r="BH121" s="189"/>
      <c r="BI121" s="18"/>
    </row>
    <row r="122" spans="2:61" ht="15" customHeight="1">
      <c r="B122" s="901"/>
      <c r="C122" s="902"/>
      <c r="D122" s="902"/>
      <c r="E122" s="902"/>
      <c r="F122" s="902"/>
      <c r="G122" s="902"/>
      <c r="H122" s="902"/>
      <c r="I122" s="902"/>
      <c r="J122" s="903"/>
      <c r="K122" s="1101"/>
      <c r="L122" s="1102"/>
      <c r="M122" s="1102"/>
      <c r="N122" s="1102"/>
      <c r="O122" s="1102"/>
      <c r="P122" s="1102"/>
      <c r="Q122" s="1102"/>
      <c r="R122" s="1102"/>
      <c r="S122" s="1102"/>
      <c r="T122" s="1102"/>
      <c r="U122" s="1102"/>
      <c r="V122" s="1102"/>
      <c r="W122" s="1102"/>
      <c r="X122" s="1103"/>
      <c r="Y122" s="248" t="s">
        <v>338</v>
      </c>
      <c r="Z122" s="249"/>
      <c r="AA122" s="249"/>
      <c r="AB122" s="249"/>
      <c r="AC122" s="249"/>
      <c r="AD122" s="249"/>
      <c r="AE122" s="249"/>
      <c r="AF122" s="249"/>
      <c r="AG122" s="249"/>
      <c r="AH122" s="249"/>
      <c r="AI122" s="249"/>
      <c r="AJ122" s="249"/>
      <c r="AK122" s="249"/>
      <c r="AL122" s="249"/>
      <c r="AM122" s="1109"/>
      <c r="AN122" s="875"/>
      <c r="AO122" s="876"/>
      <c r="AP122" s="876"/>
      <c r="AQ122" s="876"/>
      <c r="AR122" s="876"/>
      <c r="AS122" s="877"/>
      <c r="AT122" s="189"/>
      <c r="AU122" s="189"/>
      <c r="AV122" s="189"/>
      <c r="AW122" s="189"/>
      <c r="AX122" s="189"/>
      <c r="AY122" s="189"/>
      <c r="AZ122" s="189"/>
      <c r="BA122" s="189"/>
      <c r="BB122" s="189"/>
      <c r="BC122" s="189"/>
      <c r="BD122" s="189"/>
      <c r="BE122" s="189"/>
      <c r="BF122" s="189"/>
      <c r="BG122" s="189"/>
      <c r="BH122" s="189"/>
    </row>
    <row r="123" spans="2:61" ht="15" customHeight="1">
      <c r="B123" s="901"/>
      <c r="C123" s="902"/>
      <c r="D123" s="902"/>
      <c r="E123" s="902"/>
      <c r="F123" s="902"/>
      <c r="G123" s="902"/>
      <c r="H123" s="902"/>
      <c r="I123" s="902"/>
      <c r="J123" s="903"/>
      <c r="K123" s="1101"/>
      <c r="L123" s="1102"/>
      <c r="M123" s="1102"/>
      <c r="N123" s="1102"/>
      <c r="O123" s="1102"/>
      <c r="P123" s="1102"/>
      <c r="Q123" s="1102"/>
      <c r="R123" s="1102"/>
      <c r="S123" s="1102"/>
      <c r="T123" s="1102"/>
      <c r="U123" s="1102"/>
      <c r="V123" s="1102"/>
      <c r="W123" s="1102"/>
      <c r="X123" s="1103"/>
      <c r="Y123" s="248" t="s">
        <v>336</v>
      </c>
      <c r="Z123" s="249"/>
      <c r="AA123" s="249"/>
      <c r="AB123" s="249"/>
      <c r="AC123" s="249"/>
      <c r="AD123" s="249"/>
      <c r="AE123" s="249"/>
      <c r="AF123" s="249"/>
      <c r="AG123" s="249"/>
      <c r="AH123" s="249"/>
      <c r="AI123" s="249"/>
      <c r="AJ123" s="249"/>
      <c r="AK123" s="249"/>
      <c r="AL123" s="249"/>
      <c r="AM123" s="1109"/>
      <c r="AN123" s="875"/>
      <c r="AO123" s="876"/>
      <c r="AP123" s="876"/>
      <c r="AQ123" s="876"/>
      <c r="AR123" s="876"/>
      <c r="AS123" s="877"/>
      <c r="AT123" s="189"/>
      <c r="AU123" s="189"/>
      <c r="AV123" s="189"/>
      <c r="AW123" s="189"/>
      <c r="AX123" s="189"/>
      <c r="AY123" s="189"/>
      <c r="AZ123" s="189"/>
      <c r="BA123" s="189"/>
      <c r="BB123" s="189"/>
      <c r="BC123" s="189"/>
      <c r="BD123" s="189"/>
      <c r="BE123" s="189"/>
      <c r="BF123" s="189"/>
      <c r="BG123" s="189"/>
      <c r="BH123" s="189"/>
    </row>
    <row r="124" spans="2:61" ht="15" customHeight="1">
      <c r="B124" s="901"/>
      <c r="C124" s="902"/>
      <c r="D124" s="902"/>
      <c r="E124" s="902"/>
      <c r="F124" s="902"/>
      <c r="G124" s="902"/>
      <c r="H124" s="902"/>
      <c r="I124" s="902"/>
      <c r="J124" s="903"/>
      <c r="K124" s="832"/>
      <c r="L124" s="833"/>
      <c r="M124" s="833"/>
      <c r="N124" s="833"/>
      <c r="O124" s="833"/>
      <c r="P124" s="833"/>
      <c r="Q124" s="833"/>
      <c r="R124" s="833"/>
      <c r="S124" s="833"/>
      <c r="T124" s="833"/>
      <c r="U124" s="833"/>
      <c r="V124" s="833"/>
      <c r="W124" s="833"/>
      <c r="X124" s="834"/>
      <c r="Y124" s="1110" t="s">
        <v>337</v>
      </c>
      <c r="Z124" s="1110"/>
      <c r="AA124" s="1110"/>
      <c r="AB124" s="1110"/>
      <c r="AC124" s="1110"/>
      <c r="AD124" s="1110"/>
      <c r="AE124" s="1110"/>
      <c r="AF124" s="1110"/>
      <c r="AG124" s="1110"/>
      <c r="AH124" s="1110"/>
      <c r="AI124" s="1110"/>
      <c r="AJ124" s="1110"/>
      <c r="AK124" s="1110"/>
      <c r="AL124" s="1110"/>
      <c r="AM124" s="1111"/>
      <c r="AN124" s="875"/>
      <c r="AO124" s="876"/>
      <c r="AP124" s="876"/>
      <c r="AQ124" s="876"/>
      <c r="AR124" s="876"/>
      <c r="AS124" s="877"/>
      <c r="AT124" s="189"/>
      <c r="AU124" s="189"/>
      <c r="AV124" s="189"/>
      <c r="AW124" s="189"/>
      <c r="AX124" s="189"/>
      <c r="AY124" s="189"/>
      <c r="AZ124" s="189"/>
      <c r="BA124" s="189"/>
      <c r="BB124" s="189"/>
      <c r="BC124" s="189"/>
      <c r="BD124" s="189"/>
      <c r="BE124" s="189"/>
      <c r="BF124" s="189"/>
      <c r="BG124" s="189"/>
      <c r="BH124" s="189"/>
    </row>
    <row r="125" spans="2:61" ht="25.5" customHeight="1">
      <c r="B125" s="901"/>
      <c r="C125" s="902"/>
      <c r="D125" s="902"/>
      <c r="E125" s="902"/>
      <c r="F125" s="902"/>
      <c r="G125" s="902"/>
      <c r="H125" s="902"/>
      <c r="I125" s="902"/>
      <c r="J125" s="903"/>
      <c r="K125" s="1104" t="s">
        <v>330</v>
      </c>
      <c r="L125" s="1105"/>
      <c r="M125" s="1105"/>
      <c r="N125" s="1105"/>
      <c r="O125" s="1105"/>
      <c r="P125" s="1105"/>
      <c r="Q125" s="1105"/>
      <c r="R125" s="1105"/>
      <c r="S125" s="1105"/>
      <c r="T125" s="1105"/>
      <c r="U125" s="1105"/>
      <c r="V125" s="1105"/>
      <c r="W125" s="1105"/>
      <c r="X125" s="1106"/>
      <c r="Y125" s="1112" t="s">
        <v>442</v>
      </c>
      <c r="Z125" s="1112"/>
      <c r="AA125" s="1112"/>
      <c r="AB125" s="1112"/>
      <c r="AC125" s="1112"/>
      <c r="AD125" s="1112"/>
      <c r="AE125" s="1112"/>
      <c r="AF125" s="1112"/>
      <c r="AG125" s="1112"/>
      <c r="AH125" s="1112"/>
      <c r="AI125" s="1112"/>
      <c r="AJ125" s="1112"/>
      <c r="AK125" s="1112"/>
      <c r="AL125" s="1112"/>
      <c r="AM125" s="1113"/>
      <c r="AN125" s="875"/>
      <c r="AO125" s="876"/>
      <c r="AP125" s="876"/>
      <c r="AQ125" s="876"/>
      <c r="AR125" s="876"/>
      <c r="AS125" s="877"/>
      <c r="AT125" s="189"/>
      <c r="AU125" s="189"/>
      <c r="AV125" s="189"/>
      <c r="AW125" s="189"/>
      <c r="AX125" s="189"/>
      <c r="AY125" s="189"/>
      <c r="AZ125" s="189"/>
      <c r="BA125" s="189"/>
      <c r="BB125" s="189"/>
      <c r="BC125" s="189"/>
      <c r="BD125" s="189"/>
      <c r="BE125" s="189"/>
      <c r="BF125" s="189"/>
      <c r="BG125" s="189"/>
      <c r="BH125" s="189"/>
    </row>
    <row r="126" spans="2:61" ht="15" customHeight="1">
      <c r="B126" s="904"/>
      <c r="C126" s="804"/>
      <c r="D126" s="804"/>
      <c r="E126" s="804"/>
      <c r="F126" s="804"/>
      <c r="G126" s="804"/>
      <c r="H126" s="804"/>
      <c r="I126" s="804"/>
      <c r="J126" s="905"/>
      <c r="K126" s="1117" t="s">
        <v>331</v>
      </c>
      <c r="L126" s="1118"/>
      <c r="M126" s="1118"/>
      <c r="N126" s="1118"/>
      <c r="O126" s="1118"/>
      <c r="P126" s="1118"/>
      <c r="Q126" s="1118"/>
      <c r="R126" s="1118"/>
      <c r="S126" s="1118"/>
      <c r="T126" s="1118"/>
      <c r="U126" s="1118"/>
      <c r="V126" s="1118"/>
      <c r="W126" s="1118"/>
      <c r="X126" s="1119"/>
      <c r="Y126" s="845" t="s">
        <v>443</v>
      </c>
      <c r="Z126" s="845"/>
      <c r="AA126" s="845"/>
      <c r="AB126" s="845"/>
      <c r="AC126" s="845"/>
      <c r="AD126" s="845"/>
      <c r="AE126" s="845"/>
      <c r="AF126" s="845"/>
      <c r="AG126" s="845"/>
      <c r="AH126" s="845"/>
      <c r="AI126" s="845"/>
      <c r="AJ126" s="845"/>
      <c r="AK126" s="845"/>
      <c r="AL126" s="845"/>
      <c r="AM126" s="846"/>
      <c r="AN126" s="875"/>
      <c r="AO126" s="876"/>
      <c r="AP126" s="876"/>
      <c r="AQ126" s="876"/>
      <c r="AR126" s="876"/>
      <c r="AS126" s="877"/>
      <c r="AT126" s="189"/>
      <c r="AU126" s="189"/>
      <c r="AV126" s="189"/>
      <c r="AW126" s="189"/>
      <c r="AX126" s="189"/>
      <c r="AY126" s="189"/>
      <c r="AZ126" s="189"/>
      <c r="BA126" s="189"/>
      <c r="BB126" s="189"/>
      <c r="BC126" s="189"/>
      <c r="BD126" s="189"/>
      <c r="BE126" s="189"/>
      <c r="BF126" s="189"/>
      <c r="BG126" s="189"/>
      <c r="BH126" s="189"/>
    </row>
    <row r="127" spans="2:61" ht="5.5" customHeight="1">
      <c r="B127" s="194"/>
      <c r="C127" s="194"/>
      <c r="D127" s="194"/>
      <c r="E127" s="194"/>
      <c r="F127" s="194"/>
      <c r="G127" s="194"/>
      <c r="H127" s="194"/>
      <c r="I127" s="194"/>
      <c r="J127" s="194"/>
      <c r="K127" s="195"/>
      <c r="L127" s="195"/>
      <c r="M127" s="195"/>
      <c r="N127" s="195"/>
      <c r="O127" s="195"/>
      <c r="P127" s="195"/>
      <c r="Q127" s="195"/>
      <c r="R127" s="195"/>
      <c r="S127" s="195"/>
      <c r="T127" s="195"/>
      <c r="U127" s="195"/>
      <c r="V127" s="195"/>
      <c r="W127" s="195"/>
      <c r="X127" s="195"/>
      <c r="Y127" s="192"/>
      <c r="Z127" s="192"/>
      <c r="AA127" s="192"/>
      <c r="AB127" s="192"/>
      <c r="AC127" s="192"/>
      <c r="AD127" s="192"/>
      <c r="AE127" s="192"/>
      <c r="AF127" s="192"/>
      <c r="AG127" s="192"/>
      <c r="AH127" s="192"/>
      <c r="AI127" s="192"/>
      <c r="AJ127" s="192"/>
      <c r="AK127" s="192"/>
      <c r="AL127" s="192"/>
      <c r="AM127" s="192"/>
      <c r="AN127" s="144"/>
      <c r="AO127" s="196"/>
      <c r="AP127" s="196"/>
      <c r="AQ127" s="196"/>
      <c r="AR127" s="196"/>
      <c r="AS127" s="196"/>
      <c r="AT127" s="189"/>
      <c r="AU127" s="189"/>
      <c r="AV127" s="189"/>
      <c r="AW127" s="189"/>
      <c r="AX127" s="189"/>
      <c r="AY127" s="189"/>
      <c r="AZ127" s="189"/>
      <c r="BA127" s="189"/>
      <c r="BB127" s="189"/>
      <c r="BC127" s="189"/>
      <c r="BD127" s="189"/>
      <c r="BE127" s="189"/>
      <c r="BF127" s="189"/>
      <c r="BG127" s="189"/>
      <c r="BH127" s="189"/>
      <c r="BI127" s="18"/>
    </row>
    <row r="128" spans="2:61" ht="12.65" customHeight="1">
      <c r="B128" s="144" t="s">
        <v>339</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row>
    <row r="129" spans="1:61" ht="12.65" customHeight="1">
      <c r="B129" s="144" t="s">
        <v>340</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row>
    <row r="130" spans="1:61" ht="12.65" customHeight="1">
      <c r="B130" s="144" t="s">
        <v>341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row>
    <row r="131" spans="1:61" ht="12.65" customHeight="1">
      <c r="B131" s="144" t="s">
        <v>344</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1:61" ht="12.65" customHeight="1">
      <c r="B132" s="144" t="s">
        <v>342</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89"/>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1:61" ht="9" customHeight="1">
      <c r="W133" s="189"/>
      <c r="X133" s="189"/>
      <c r="Y133" s="189"/>
      <c r="Z133" s="189"/>
      <c r="AA133" s="189"/>
      <c r="AB133" s="189"/>
      <c r="AC133" s="189"/>
      <c r="AD133" s="189"/>
      <c r="AE133" s="189"/>
      <c r="AF133" s="189"/>
      <c r="AG133" s="189"/>
      <c r="AH133" s="189"/>
      <c r="AI133" s="189"/>
      <c r="AJ133" s="189"/>
      <c r="AK133" s="189"/>
      <c r="AL133" s="189"/>
      <c r="AM133" s="189"/>
      <c r="AN133" s="164"/>
      <c r="AO133" s="189"/>
      <c r="AP133" s="189"/>
      <c r="AQ133" s="189"/>
      <c r="AR133" s="189"/>
      <c r="AS133" s="189"/>
      <c r="AT133" s="189"/>
      <c r="AU133" s="189"/>
      <c r="AV133" s="189"/>
      <c r="AW133" s="189"/>
      <c r="AX133" s="189"/>
      <c r="AY133" s="189"/>
      <c r="AZ133" s="189"/>
      <c r="BA133" s="189"/>
      <c r="BB133" s="189"/>
      <c r="BC133" s="189"/>
      <c r="BD133" s="189"/>
      <c r="BE133" s="189"/>
      <c r="BF133" s="189"/>
      <c r="BG133" s="189"/>
    </row>
    <row r="134" spans="1:61" ht="9" customHeight="1">
      <c r="B134" s="164" t="s">
        <v>343</v>
      </c>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89"/>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1" ht="9" customHeight="1">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c r="BG135" s="189"/>
    </row>
    <row r="136" spans="1:61" ht="9" customHeight="1">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row>
    <row r="137" spans="1:61" ht="9.65" customHeight="1">
      <c r="B137" s="181"/>
      <c r="C137" s="163"/>
      <c r="D137" s="158"/>
      <c r="E137" s="158"/>
      <c r="F137" s="158"/>
      <c r="G137" s="158"/>
      <c r="H137" s="158"/>
      <c r="I137" s="158"/>
      <c r="J137" s="158"/>
      <c r="K137" s="158"/>
      <c r="L137" s="158"/>
      <c r="M137" s="158"/>
      <c r="N137" s="158"/>
      <c r="O137" s="158"/>
      <c r="P137" s="170"/>
      <c r="Q137" s="170"/>
      <c r="R137" s="170"/>
      <c r="S137" s="170"/>
      <c r="T137" s="170"/>
      <c r="U137" s="170"/>
      <c r="V137" s="170"/>
      <c r="W137" s="170"/>
      <c r="X137" s="170"/>
      <c r="Y137" s="170"/>
      <c r="Z137" s="170"/>
      <c r="AA137" s="170"/>
      <c r="AB137" s="170"/>
      <c r="AC137" s="170"/>
      <c r="AD137" s="170"/>
      <c r="AE137" s="170"/>
      <c r="AF137" s="182"/>
      <c r="AG137" s="182"/>
      <c r="AH137" s="182"/>
      <c r="AI137" s="182"/>
      <c r="AJ137" s="182"/>
      <c r="AK137" s="182"/>
      <c r="AL137" s="182"/>
      <c r="AM137" s="182"/>
      <c r="AN137" s="182"/>
      <c r="AO137" s="182"/>
      <c r="AP137" s="182"/>
      <c r="AQ137" s="182"/>
      <c r="AR137" s="182"/>
      <c r="AS137" s="182"/>
      <c r="AT137" s="182"/>
      <c r="AU137" s="182"/>
      <c r="AV137" s="182"/>
      <c r="AW137" s="182"/>
      <c r="AX137" s="18"/>
      <c r="AY137" s="18"/>
      <c r="AZ137" s="18"/>
      <c r="BA137" s="18"/>
      <c r="BB137" s="18"/>
      <c r="BC137" s="18"/>
      <c r="BD137" s="18"/>
      <c r="BE137" s="18"/>
      <c r="BF137" s="178"/>
      <c r="BG137" s="178"/>
      <c r="BH137" s="178"/>
      <c r="BI137" s="178"/>
    </row>
    <row r="138" spans="1:61" ht="9.65" customHeight="1">
      <c r="B138" s="784" t="s">
        <v>357</v>
      </c>
      <c r="C138" s="785"/>
      <c r="D138" s="785"/>
      <c r="E138" s="785"/>
      <c r="F138" s="785"/>
      <c r="G138" s="785"/>
      <c r="H138" s="785"/>
      <c r="I138" s="785"/>
      <c r="J138" s="786"/>
      <c r="K138" s="793" t="s">
        <v>115</v>
      </c>
      <c r="L138" s="794"/>
      <c r="M138" s="794"/>
      <c r="N138" s="794"/>
      <c r="O138" s="794"/>
      <c r="P138" s="795"/>
      <c r="Q138" s="793" t="s">
        <v>241</v>
      </c>
      <c r="R138" s="794"/>
      <c r="S138" s="794"/>
      <c r="T138" s="794"/>
      <c r="U138" s="794"/>
      <c r="V138" s="799"/>
      <c r="BI138" s="178"/>
    </row>
    <row r="139" spans="1:61" ht="9.65" customHeight="1">
      <c r="B139" s="787"/>
      <c r="C139" s="788"/>
      <c r="D139" s="788"/>
      <c r="E139" s="788"/>
      <c r="F139" s="788"/>
      <c r="G139" s="788"/>
      <c r="H139" s="788"/>
      <c r="I139" s="788"/>
      <c r="J139" s="789"/>
      <c r="K139" s="796"/>
      <c r="L139" s="797"/>
      <c r="M139" s="797"/>
      <c r="N139" s="797"/>
      <c r="O139" s="797"/>
      <c r="P139" s="798"/>
      <c r="Q139" s="796"/>
      <c r="R139" s="797"/>
      <c r="S139" s="797"/>
      <c r="T139" s="797"/>
      <c r="U139" s="797"/>
      <c r="V139" s="800"/>
    </row>
    <row r="140" spans="1:61" ht="9.65" customHeight="1">
      <c r="B140" s="787"/>
      <c r="C140" s="788"/>
      <c r="D140" s="788"/>
      <c r="E140" s="788"/>
      <c r="F140" s="788"/>
      <c r="G140" s="788"/>
      <c r="H140" s="788"/>
      <c r="I140" s="788"/>
      <c r="J140" s="789"/>
      <c r="K140" s="801"/>
      <c r="L140" s="802"/>
      <c r="M140" s="802"/>
      <c r="N140" s="802"/>
      <c r="O140" s="802"/>
      <c r="P140" s="802"/>
      <c r="Q140" s="801"/>
      <c r="R140" s="802"/>
      <c r="S140" s="802"/>
      <c r="T140" s="802"/>
      <c r="U140" s="802"/>
      <c r="V140" s="805"/>
      <c r="AF140" s="15"/>
    </row>
    <row r="141" spans="1:61" ht="9.65" customHeight="1">
      <c r="B141" s="790"/>
      <c r="C141" s="791"/>
      <c r="D141" s="791"/>
      <c r="E141" s="791"/>
      <c r="F141" s="791"/>
      <c r="G141" s="791"/>
      <c r="H141" s="791"/>
      <c r="I141" s="791"/>
      <c r="J141" s="792"/>
      <c r="K141" s="803"/>
      <c r="L141" s="804"/>
      <c r="M141" s="804"/>
      <c r="N141" s="804"/>
      <c r="O141" s="804"/>
      <c r="P141" s="804"/>
      <c r="Q141" s="803"/>
      <c r="R141" s="804"/>
      <c r="S141" s="804"/>
      <c r="T141" s="804"/>
      <c r="U141" s="804"/>
      <c r="V141" s="806"/>
      <c r="W141" s="163" t="s">
        <v>242</v>
      </c>
    </row>
    <row r="142" spans="1:61" ht="9.65" customHeight="1">
      <c r="B142" s="182"/>
      <c r="C142" s="182"/>
      <c r="D142" s="182"/>
      <c r="E142" s="182"/>
      <c r="F142" s="182"/>
      <c r="AD142" s="183"/>
      <c r="AE142" s="183"/>
      <c r="AF142" s="183"/>
      <c r="AG142" s="183"/>
      <c r="AH142" s="183"/>
      <c r="AI142" s="183"/>
      <c r="AJ142" s="183"/>
    </row>
    <row r="143" spans="1:61" ht="9.65" customHeight="1">
      <c r="A143" s="185"/>
    </row>
    <row r="144" spans="1:61" ht="9.65" customHeight="1">
      <c r="A144" s="185"/>
    </row>
    <row r="145" spans="1:1" ht="9.65" customHeight="1">
      <c r="A145" s="185"/>
    </row>
    <row r="146" spans="1:1" ht="9.65" customHeight="1">
      <c r="A146" s="185"/>
    </row>
    <row r="147" spans="1:1" ht="9.65" customHeight="1">
      <c r="A147" s="185"/>
    </row>
    <row r="149" spans="1:1" ht="9.65" customHeight="1">
      <c r="A149" s="184"/>
    </row>
    <row r="150" spans="1:1" ht="9.65" customHeight="1">
      <c r="A150" s="184"/>
    </row>
  </sheetData>
  <sheetProtection formatCells="0" formatColumns="0" formatRows="0" insertColumns="0" insertRows="0" insertHyperlinks="0" deleteColumns="0" deleteRows="0" selectLockedCells="1" sort="0" autoFilter="0" pivotTables="0"/>
  <mergeCells count="181">
    <mergeCell ref="B2:BI3"/>
    <mergeCell ref="B4:BI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7:J80"/>
    <mergeCell ref="K77:N78"/>
    <mergeCell ref="O77:AA78"/>
    <mergeCell ref="AB77:AT78"/>
    <mergeCell ref="AU77:BB78"/>
    <mergeCell ref="K79:N80"/>
    <mergeCell ref="O79:AA80"/>
    <mergeCell ref="AB79:AT80"/>
    <mergeCell ref="AU79:BB80"/>
    <mergeCell ref="B90:J105"/>
    <mergeCell ref="K90:N91"/>
    <mergeCell ref="O90:AA91"/>
    <mergeCell ref="K92:N93"/>
    <mergeCell ref="O92:AA93"/>
    <mergeCell ref="K94:N105"/>
    <mergeCell ref="O94:AI95"/>
    <mergeCell ref="U98:AI99"/>
    <mergeCell ref="AX83:BB84"/>
    <mergeCell ref="AO84:AW84"/>
    <mergeCell ref="K85:N86"/>
    <mergeCell ref="O85:AA86"/>
    <mergeCell ref="AB85:AN86"/>
    <mergeCell ref="AO85:BB86"/>
    <mergeCell ref="B83:J86"/>
    <mergeCell ref="K83:N84"/>
    <mergeCell ref="O83:AA84"/>
    <mergeCell ref="AB83:AJ84"/>
    <mergeCell ref="AK83:AN84"/>
    <mergeCell ref="AO83:AW83"/>
    <mergeCell ref="AJ94:AK95"/>
    <mergeCell ref="AL94:AQ95"/>
    <mergeCell ref="AR94:AV95"/>
    <mergeCell ref="AW94:BD95"/>
    <mergeCell ref="BE94:BH95"/>
    <mergeCell ref="O96:T99"/>
    <mergeCell ref="U96:AI97"/>
    <mergeCell ref="AJ96:AK97"/>
    <mergeCell ref="AL96:AW97"/>
    <mergeCell ref="AX96:BH97"/>
    <mergeCell ref="AJ98:AK99"/>
    <mergeCell ref="AL98:AW99"/>
    <mergeCell ref="AX98:BH99"/>
    <mergeCell ref="O100:T103"/>
    <mergeCell ref="U100:AI101"/>
    <mergeCell ref="AJ100:AK101"/>
    <mergeCell ref="AL100:AW101"/>
    <mergeCell ref="AX100:BH101"/>
    <mergeCell ref="U102:AI103"/>
    <mergeCell ref="AJ102:AK103"/>
    <mergeCell ref="AL102:AW103"/>
    <mergeCell ref="AX102:BH103"/>
    <mergeCell ref="O104:AI105"/>
    <mergeCell ref="AJ104:AK105"/>
    <mergeCell ref="AL104:AP105"/>
    <mergeCell ref="AQ104:AT105"/>
    <mergeCell ref="AU104:AW105"/>
    <mergeCell ref="AX104:BA105"/>
    <mergeCell ref="BB104:BD105"/>
    <mergeCell ref="BE104:BH105"/>
    <mergeCell ref="K112:V115"/>
    <mergeCell ref="W112:Z115"/>
    <mergeCell ref="AA112:AS115"/>
    <mergeCell ref="AT112:BI115"/>
    <mergeCell ref="AT108:BI111"/>
    <mergeCell ref="B108:J115"/>
    <mergeCell ref="K108:P109"/>
    <mergeCell ref="Q108:V109"/>
    <mergeCell ref="W108:Z109"/>
    <mergeCell ref="AA108:AS109"/>
    <mergeCell ref="K110:P111"/>
    <mergeCell ref="Q110:V111"/>
    <mergeCell ref="W110:Z111"/>
    <mergeCell ref="AA110:AS111"/>
    <mergeCell ref="AN125:AS125"/>
    <mergeCell ref="Y126:AM126"/>
    <mergeCell ref="AN126:AS126"/>
    <mergeCell ref="Y116:AM116"/>
    <mergeCell ref="AN116:AS116"/>
    <mergeCell ref="K117:X118"/>
    <mergeCell ref="Y117:AM117"/>
    <mergeCell ref="AN117:AS117"/>
    <mergeCell ref="K121:X124"/>
    <mergeCell ref="AN121:AS121"/>
    <mergeCell ref="Y122:AM122"/>
    <mergeCell ref="AN122:AS122"/>
    <mergeCell ref="Y123:AM123"/>
    <mergeCell ref="AN123:AS123"/>
    <mergeCell ref="Y124:AM124"/>
    <mergeCell ref="AN124:AS124"/>
    <mergeCell ref="Y118:AM118"/>
    <mergeCell ref="AN118:AS118"/>
    <mergeCell ref="K119:X120"/>
    <mergeCell ref="Y119:AM119"/>
    <mergeCell ref="AN119:AS119"/>
    <mergeCell ref="Y120:AM120"/>
    <mergeCell ref="AN120:AS120"/>
    <mergeCell ref="B116:J126"/>
    <mergeCell ref="K126:X126"/>
    <mergeCell ref="B138:J141"/>
    <mergeCell ref="K138:P139"/>
    <mergeCell ref="Q138:V139"/>
    <mergeCell ref="K140:P141"/>
    <mergeCell ref="Q140:V141"/>
    <mergeCell ref="K125:X125"/>
    <mergeCell ref="Y125:AM125"/>
  </mergeCells>
  <phoneticPr fontId="1"/>
  <conditionalFormatting sqref="K45">
    <cfRule type="expression" dxfId="688" priority="13">
      <formula>$K$25="建築物"</formula>
    </cfRule>
  </conditionalFormatting>
  <conditionalFormatting sqref="K58 Q58">
    <cfRule type="cellIs" dxfId="687" priority="36" operator="equal">
      <formula>"　"</formula>
    </cfRule>
    <cfRule type="cellIs" dxfId="686" priority="35" operator="equal">
      <formula>""</formula>
    </cfRule>
  </conditionalFormatting>
  <conditionalFormatting sqref="K110">
    <cfRule type="cellIs" dxfId="685" priority="10" operator="equal">
      <formula>""</formula>
    </cfRule>
    <cfRule type="cellIs" dxfId="684" priority="11"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683" priority="42" operator="equal">
      <formula>""</formula>
    </cfRule>
  </conditionalFormatting>
  <conditionalFormatting sqref="K53:V54">
    <cfRule type="cellIs" dxfId="682" priority="54" operator="equal">
      <formula>"　"</formula>
    </cfRule>
    <cfRule type="cellIs" dxfId="681" priority="37" operator="equal">
      <formula>""</formula>
    </cfRule>
  </conditionalFormatting>
  <conditionalFormatting sqref="K140:V141">
    <cfRule type="cellIs" dxfId="680" priority="3" operator="equal">
      <formula>""</formula>
    </cfRule>
    <cfRule type="cellIs" dxfId="679" priority="4" operator="equal">
      <formula>"　"</formula>
    </cfRule>
  </conditionalFormatting>
  <conditionalFormatting sqref="K38:BA39">
    <cfRule type="expression" dxfId="678" priority="19">
      <formula>$AY$40="〇"</formula>
    </cfRule>
  </conditionalFormatting>
  <conditionalFormatting sqref="K40:BA41">
    <cfRule type="expression" dxfId="677" priority="20">
      <formula>$AY$38="〇"</formula>
    </cfRule>
  </conditionalFormatting>
  <conditionalFormatting sqref="K45:BA46">
    <cfRule type="expression" dxfId="676" priority="12">
      <formula>$K$25="建築物"</formula>
    </cfRule>
  </conditionalFormatting>
  <conditionalFormatting sqref="K55:BA56">
    <cfRule type="expression" dxfId="675" priority="18">
      <formula>NOT(OR(($K$53="その他"),($K$53="")))</formula>
    </cfRule>
  </conditionalFormatting>
  <conditionalFormatting sqref="O94:BH95 O96 U96:BH99 U102:BH103 O104:BH105">
    <cfRule type="expression" dxfId="674" priority="46">
      <formula>$AJ$100="〇"</formula>
    </cfRule>
  </conditionalFormatting>
  <conditionalFormatting sqref="O94:BH95 O96 U96:BH101 O104:BH105">
    <cfRule type="expression" dxfId="673" priority="45">
      <formula>$AJ$102="〇"</formula>
    </cfRule>
  </conditionalFormatting>
  <conditionalFormatting sqref="O94:BH95 O96 U96:BH103 O100">
    <cfRule type="expression" dxfId="672" priority="43">
      <formula>$AJ$104="〇"</formula>
    </cfRule>
  </conditionalFormatting>
  <conditionalFormatting sqref="O94:BH95 O96 U96:BH103 O104:BH105">
    <cfRule type="expression" dxfId="671" priority="44">
      <formula>#REF!="〇"</formula>
    </cfRule>
  </conditionalFormatting>
  <conditionalFormatting sqref="O94:BH95 U96:BH97 O100 U100:BH103 O104:BH105">
    <cfRule type="expression" dxfId="670" priority="48">
      <formula>$AJ$98="〇"</formula>
    </cfRule>
  </conditionalFormatting>
  <conditionalFormatting sqref="O94:BH95 U96:BH103 O100 O104:BH105">
    <cfRule type="expression" dxfId="669" priority="47">
      <formula>#REF!="〇"</formula>
    </cfRule>
  </conditionalFormatting>
  <conditionalFormatting sqref="O94:BH95 U98:BH103 O100 O104:BH105">
    <cfRule type="expression" dxfId="668" priority="50">
      <formula>$AJ$96="〇"</formula>
    </cfRule>
  </conditionalFormatting>
  <conditionalFormatting sqref="P31:Y32">
    <cfRule type="cellIs" dxfId="667" priority="32" operator="equal">
      <formula>""</formula>
    </cfRule>
  </conditionalFormatting>
  <conditionalFormatting sqref="P55:BA56">
    <cfRule type="cellIs" dxfId="666" priority="28" operator="equal">
      <formula>""</formula>
    </cfRule>
  </conditionalFormatting>
  <conditionalFormatting sqref="Q110:V111">
    <cfRule type="cellIs" dxfId="665" priority="8" operator="equal">
      <formula>""</formula>
    </cfRule>
    <cfRule type="cellIs" dxfId="664" priority="9" operator="equal">
      <formula>"　"</formula>
    </cfRule>
  </conditionalFormatting>
  <conditionalFormatting sqref="Q58:BA59">
    <cfRule type="expression" dxfId="663" priority="1">
      <formula>$K$58="なし"</formula>
    </cfRule>
  </conditionalFormatting>
  <conditionalFormatting sqref="T35:AC36">
    <cfRule type="cellIs" dxfId="662" priority="22" operator="equal">
      <formula>""</formula>
    </cfRule>
    <cfRule type="cellIs" dxfId="661" priority="15" operator="greaterThanOrEqual">
      <formula>29.63</formula>
    </cfRule>
    <cfRule type="cellIs" dxfId="660" priority="14" operator="between">
      <formula>29.63</formula>
      <formula>10</formula>
    </cfRule>
  </conditionalFormatting>
  <conditionalFormatting sqref="T25:AQ26 BA25:BG26">
    <cfRule type="expression" dxfId="659" priority="53">
      <formula>$K$25="車両"</formula>
    </cfRule>
  </conditionalFormatting>
  <conditionalFormatting sqref="U96:BH103 O100 O104:BH105 O96">
    <cfRule type="expression" dxfId="658" priority="51">
      <formula>$AJ$94="〇"</formula>
    </cfRule>
  </conditionalFormatting>
  <conditionalFormatting sqref="Z58:AE59">
    <cfRule type="cellIs" dxfId="657" priority="27" operator="equal">
      <formula>""</formula>
    </cfRule>
  </conditionalFormatting>
  <conditionalFormatting sqref="AA108 AA110">
    <cfRule type="cellIs" dxfId="656" priority="7" operator="equal">
      <formula>""</formula>
    </cfRule>
  </conditionalFormatting>
  <conditionalFormatting sqref="AA112">
    <cfRule type="cellIs" dxfId="655" priority="2" operator="equal">
      <formula>""</formula>
    </cfRule>
  </conditionalFormatting>
  <conditionalFormatting sqref="AB79">
    <cfRule type="cellIs" dxfId="654" priority="39" operator="equal">
      <formula>"　"</formula>
    </cfRule>
    <cfRule type="cellIs" dxfId="653" priority="40" operator="equal">
      <formula>""</formula>
    </cfRule>
  </conditionalFormatting>
  <conditionalFormatting sqref="AB85 AO85:BB86">
    <cfRule type="expression" dxfId="652" priority="17">
      <formula>$AK$83="いいえ"</formula>
    </cfRule>
  </conditionalFormatting>
  <conditionalFormatting sqref="AD25:AQ26 BA25:BG26">
    <cfRule type="expression" dxfId="651" priority="38">
      <formula>$AA$25="無"</formula>
    </cfRule>
  </conditionalFormatting>
  <conditionalFormatting sqref="AE31:AN32">
    <cfRule type="cellIs" dxfId="650" priority="31" operator="equal">
      <formula>""</formula>
    </cfRule>
  </conditionalFormatting>
  <conditionalFormatting sqref="AJ94:AK105">
    <cfRule type="cellIs" dxfId="649" priority="49" operator="equal">
      <formula>"　"</formula>
    </cfRule>
  </conditionalFormatting>
  <conditionalFormatting sqref="AN117:AN126">
    <cfRule type="cellIs" dxfId="648" priority="6" operator="equal">
      <formula>"　"</formula>
    </cfRule>
    <cfRule type="cellIs" dxfId="647" priority="5" operator="equal">
      <formula>""</formula>
    </cfRule>
  </conditionalFormatting>
  <conditionalFormatting sqref="AO58:BA59">
    <cfRule type="cellIs" dxfId="646" priority="34" operator="equal">
      <formula>""</formula>
    </cfRule>
  </conditionalFormatting>
  <conditionalFormatting sqref="AQ104:AT105">
    <cfRule type="cellIs" dxfId="645" priority="41" operator="equal">
      <formula>"　"</formula>
    </cfRule>
  </conditionalFormatting>
  <conditionalFormatting sqref="AT28:AY29">
    <cfRule type="cellIs" dxfId="644" priority="29" operator="equal">
      <formula>""</formula>
    </cfRule>
  </conditionalFormatting>
  <conditionalFormatting sqref="AT31:BC32">
    <cfRule type="cellIs" dxfId="643" priority="30" operator="equal">
      <formula>""</formula>
    </cfRule>
  </conditionalFormatting>
  <conditionalFormatting sqref="AU77 AU79">
    <cfRule type="expression" dxfId="642" priority="52">
      <formula>NOT(OR($AB$79="第1種（全熱交換型）",$AB$79="第1種（顕熱交換型）",$AB$79=""))</formula>
    </cfRule>
  </conditionalFormatting>
  <conditionalFormatting sqref="AX83:BB84">
    <cfRule type="cellIs" dxfId="641" priority="16" operator="equal">
      <formula>""</formula>
    </cfRule>
  </conditionalFormatting>
  <conditionalFormatting sqref="AY42">
    <cfRule type="cellIs" dxfId="640" priority="25" operator="equal">
      <formula>""</formula>
    </cfRule>
  </conditionalFormatting>
  <conditionalFormatting sqref="AY38:BA41">
    <cfRule type="cellIs" dxfId="639" priority="21" operator="equal">
      <formula>""</formula>
    </cfRule>
  </conditionalFormatting>
  <conditionalFormatting sqref="AY45:BA46">
    <cfRule type="cellIs" dxfId="638" priority="26" operator="equal">
      <formula>""</formula>
    </cfRule>
  </conditionalFormatting>
  <conditionalFormatting sqref="AY49:BA50">
    <cfRule type="cellIs" dxfId="637" priority="24" operator="equal">
      <formula>"　"</formula>
    </cfRule>
    <cfRule type="cellIs" dxfId="636" priority="23" operator="equal">
      <formula>""</formula>
    </cfRule>
  </conditionalFormatting>
  <dataValidations count="15">
    <dataValidation type="list" allowBlank="1" showInputMessage="1" showErrorMessage="1" prompt="選択してください" sqref="K53:V54" xr:uid="{681691D0-3003-48E0-ACBD-2C099A76825D}">
      <formula1>"宿泊施設,集会施設,研修施設,コミュニティー施設,シェアオフィス,移動店舗,移動図書館,その他"</formula1>
    </dataValidation>
    <dataValidation type="list" allowBlank="1" showInputMessage="1" showErrorMessage="1" prompt="選択してください。" sqref="K25:S26" xr:uid="{6EBE37E2-2ABB-44E1-9150-A900EB01D916}">
      <formula1>"建築物,車両,"</formula1>
    </dataValidation>
    <dataValidation type="list" allowBlank="1" showInputMessage="1" showErrorMessage="1" prompt="選択してください。" sqref="BC84 BH84 BD83:BG84" xr:uid="{3B029C2B-336A-49D6-A7CB-9F996C637CDB}">
      <formula1>"はい,いいえ,　"</formula1>
    </dataValidation>
    <dataValidation type="list" allowBlank="1" showInputMessage="1" showErrorMessage="1" prompt="選択してください。" sqref="AA25:AC26" xr:uid="{FE487A25-D2C8-4CD9-B8C3-482899579DEC}">
      <formula1>"有,無,"</formula1>
    </dataValidation>
    <dataValidation type="list" allowBlank="1" showInputMessage="1" showErrorMessage="1" prompt="必須事項です" sqref="AY49:BA50" xr:uid="{A40CD657-C35B-4CA2-8D7C-3000962CFEBA}">
      <formula1>"〇,"</formula1>
    </dataValidation>
    <dataValidation type="list" allowBlank="1" showInputMessage="1" showErrorMessage="1" prompt="事業実施場所の断熱地域区分を選択してください。" sqref="AQ104:AT105" xr:uid="{AF21FAD1-1173-4D33-9627-D561CEA7489F}">
      <formula1>"1～3,4～7,8,　,"</formula1>
    </dataValidation>
    <dataValidation allowBlank="1" showInputMessage="1" showErrorMessage="1" prompt="連結するハウス№を記入してください。" sqref="BA25:BG26" xr:uid="{291EAEAB-3109-4233-91A4-5532DBFF237B}"/>
    <dataValidation type="list" allowBlank="1" showInputMessage="1" showErrorMessage="1" prompt="該当するものに〇" sqref="AJ94:AK95" xr:uid="{70D1C722-04E7-4BC1-914B-975C6E9ECD0B}">
      <formula1>"〇,　,"</formula1>
    </dataValidation>
    <dataValidation type="list" allowBlank="1" showInputMessage="1" showErrorMessage="1" prompt="選択してください。" sqref="K58:P59 AN117:AN126 K110:P111" xr:uid="{B104A058-C9C1-4032-92DD-0CB2C55175EB}">
      <formula1>"あり,なし"</formula1>
    </dataValidation>
    <dataValidation type="list" allowBlank="1" showInputMessage="1" showErrorMessage="1" prompt="該当するものに〇" sqref="AJ96:AK105" xr:uid="{F43B308F-A665-4234-83B5-18748B4F489A}">
      <formula1>"〇,　"</formula1>
    </dataValidation>
    <dataValidation type="list" allowBlank="1" showInputMessage="1" showErrorMessage="1" prompt="該当するものに〇" sqref="AY38:BA43 AY45:BA46" xr:uid="{E2915FA4-F1C3-4F13-AD1F-AEC5596CE7BF}">
      <formula1>"〇"</formula1>
    </dataValidation>
    <dataValidation type="list" allowBlank="1" showInputMessage="1" showErrorMessage="1" sqref="Z58:AE59" xr:uid="{FF020AE0-AACB-4990-99EB-C930F838FB93}">
      <formula1>"はい"</formula1>
    </dataValidation>
    <dataValidation type="list" allowBlank="1" showInputMessage="1" showErrorMessage="1" prompt="選択してください。" sqref="K28" xr:uid="{39EB4FEC-4863-4C18-9B8C-F427621089BB}">
      <formula1>"JIS Z 1614（１AAA）,JIS Z 1614（１AA）,JIS Z 1614（１CC）,その他のサイズ（29.63㎡以上）,その他のサイズ（29.63㎡未満）"</formula1>
    </dataValidation>
    <dataValidation type="list" allowBlank="1" showInputMessage="1" showErrorMessage="1" sqref="AB79" xr:uid="{4BB0F56B-5C5A-4300-B8AD-7B3075F3E6E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03C0A4B6-AE4B-411E-9417-80BC8581DD95}">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&amp;R&amp;"-,太字"&amp;K02-007ハウス③</oddHeader>
    <oddFooter>&amp;C&amp;P</oddFooter>
  </headerFooter>
  <rowBreaks count="1" manualBreakCount="1">
    <brk id="88" max="6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申請時提出書類一覧</vt:lpstr>
      <vt:lpstr>【様式第１】</vt:lpstr>
      <vt:lpstr>【様式第1】別紙1</vt:lpstr>
      <vt:lpstr>【様式第１】別紙２</vt:lpstr>
      <vt:lpstr>(別紙）補助金所要額算出表</vt:lpstr>
      <vt:lpstr>【様式第１】別紙３</vt:lpstr>
      <vt:lpstr>【様式第１】別紙4　ハウス①</vt:lpstr>
      <vt:lpstr>ハウス② </vt:lpstr>
      <vt:lpstr>ハウス③ </vt:lpstr>
      <vt:lpstr>ハウス④ </vt:lpstr>
      <vt:lpstr>ハウス⑤ </vt:lpstr>
      <vt:lpstr>ハウス⑥ </vt:lpstr>
      <vt:lpstr>ハウス⑦ </vt:lpstr>
      <vt:lpstr>ハウス⑧ </vt:lpstr>
      <vt:lpstr>ハウス⑨ </vt:lpstr>
      <vt:lpstr>ハウス⑩ </vt:lpstr>
      <vt:lpstr>ハウス⑪ </vt:lpstr>
      <vt:lpstr>ハウス⑫ </vt:lpstr>
      <vt:lpstr>ハウス⑬ </vt:lpstr>
      <vt:lpstr>ハウス⑭ </vt:lpstr>
      <vt:lpstr>ハウス⑮ </vt:lpstr>
      <vt:lpstr>'(別紙）補助金所要額算出表'!Print_Area</vt:lpstr>
      <vt:lpstr>【様式第１】!Print_Area</vt:lpstr>
      <vt:lpstr>【様式第1】別紙1!Print_Area</vt:lpstr>
      <vt:lpstr>【様式第１】別紙２!Print_Area</vt:lpstr>
      <vt:lpstr>【様式第１】別紙３!Print_Area</vt:lpstr>
      <vt:lpstr>'【様式第１】別紙4　ハウス①'!Print_Area</vt:lpstr>
      <vt:lpstr>'ハウス② '!Print_Area</vt:lpstr>
      <vt:lpstr>'ハウス③ '!Print_Area</vt:lpstr>
      <vt:lpstr>'ハウス④ '!Print_Area</vt:lpstr>
      <vt:lpstr>'ハウス⑤ '!Print_Area</vt:lpstr>
      <vt:lpstr>'ハウス⑥ '!Print_Area</vt:lpstr>
      <vt:lpstr>'ハウス⑦ '!Print_Area</vt:lpstr>
      <vt:lpstr>'ハウス⑧ '!Print_Area</vt:lpstr>
      <vt:lpstr>'ハウス⑨ '!Print_Area</vt:lpstr>
      <vt:lpstr>'ハウス⑩ '!Print_Area</vt:lpstr>
      <vt:lpstr>'ハウス⑪ '!Print_Area</vt:lpstr>
      <vt:lpstr>'ハウス⑫ '!Print_Area</vt:lpstr>
      <vt:lpstr>'ハウス⑬ '!Print_Area</vt:lpstr>
      <vt:lpstr>'ハウス⑭ '!Print_Area</vt:lpstr>
      <vt:lpstr>'ハウス⑮ '!Print_Area</vt:lpstr>
      <vt:lpstr>申請時提出書類一覧!Print_Area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村上 定俊</cp:lastModifiedBy>
  <cp:lastPrinted>2023-03-28T02:47:02Z</cp:lastPrinted>
  <dcterms:created xsi:type="dcterms:W3CDTF">2021-03-25T05:10:36Z</dcterms:created>
  <dcterms:modified xsi:type="dcterms:W3CDTF">2023-09-07T04:14:21Z</dcterms:modified>
</cp:coreProperties>
</file>