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192.168.1.160\disk1\2022年度事業\フェーズフリー事業（R4）\20_HPに掲載する様式\8.完了報告様式（確認中）\"/>
    </mc:Choice>
  </mc:AlternateContent>
  <xr:revisionPtr revIDLastSave="0" documentId="13_ncr:1_{6AAC7B57-9D2E-4472-9158-B26745CE6ED2}" xr6:coauthVersionLast="47" xr6:coauthVersionMax="47" xr10:uidLastSave="{00000000-0000-0000-0000-000000000000}"/>
  <bookViews>
    <workbookView xWindow="-110" yWindow="-110" windowWidth="25820" windowHeight="13900" tabRatio="774" xr2:uid="{00000000-000D-0000-FFFF-FFFF00000000}"/>
  </bookViews>
  <sheets>
    <sheet name="提出書類一覧" sheetId="59" r:id="rId1"/>
    <sheet name="【様式第11】" sheetId="60" r:id="rId2"/>
    <sheet name="【様式第11】別紙1" sheetId="13" r:id="rId3"/>
    <sheet name="【様式第11】別紙２" sheetId="14" r:id="rId4"/>
    <sheet name="(別紙）補助金所要額算出表" sheetId="25" r:id="rId5"/>
    <sheet name="【様式第11】別紙３" sheetId="15" r:id="rId6"/>
    <sheet name="【様式第11】別紙4　ハウス①" sheetId="2" r:id="rId7"/>
    <sheet name="ハウス②" sheetId="45" r:id="rId8"/>
    <sheet name="ハウス③" sheetId="46" r:id="rId9"/>
    <sheet name="ハウス④" sheetId="47" r:id="rId10"/>
    <sheet name="ハウス⑤" sheetId="48" r:id="rId11"/>
    <sheet name="ハウス⑥" sheetId="49" r:id="rId12"/>
    <sheet name="ハウス⑦" sheetId="50" r:id="rId13"/>
    <sheet name="ハウス⑧" sheetId="51" r:id="rId14"/>
    <sheet name="ハウス⑨" sheetId="52" r:id="rId15"/>
    <sheet name="ハウス⑩" sheetId="53" r:id="rId16"/>
    <sheet name="ハウス⑪" sheetId="54" r:id="rId17"/>
    <sheet name="ハウス⑫" sheetId="55" r:id="rId18"/>
    <sheet name="ハウス⑬" sheetId="56" r:id="rId19"/>
    <sheet name="ハウス⑭" sheetId="57" r:id="rId20"/>
    <sheet name="ハウス⑮" sheetId="58" r:id="rId21"/>
  </sheets>
  <definedNames>
    <definedName name="_xlnm.Print_Area" localSheetId="4">'(別紙）補助金所要額算出表'!$A$2:$L$58</definedName>
    <definedName name="_xlnm.Print_Area" localSheetId="1">【様式第11】!$A$1:$BI$89</definedName>
    <definedName name="_xlnm.Print_Area" localSheetId="2">【様式第11】別紙1!$A$1:$BC$235</definedName>
    <definedName name="_xlnm.Print_Area" localSheetId="3">【様式第11】別紙２!$A$4:$AI$50</definedName>
    <definedName name="_xlnm.Print_Area" localSheetId="5">【様式第11】別紙３!$A$1:$AL$34</definedName>
    <definedName name="_xlnm.Print_Area" localSheetId="6">'【様式第11】別紙4　ハウス①'!$A$7:$BK$143</definedName>
    <definedName name="_xlnm.Print_Area" localSheetId="7">ハウス②!$A$7:$BI$143</definedName>
    <definedName name="_xlnm.Print_Area" localSheetId="8">ハウス③!$A$7:$BI$143</definedName>
    <definedName name="_xlnm.Print_Area" localSheetId="9">ハウス④!$A$7:$BI$143</definedName>
    <definedName name="_xlnm.Print_Area" localSheetId="10">ハウス⑤!$A$7:$BI$143</definedName>
    <definedName name="_xlnm.Print_Area" localSheetId="11">ハウス⑥!$A$7:$BI$143</definedName>
    <definedName name="_xlnm.Print_Area" localSheetId="12">ハウス⑦!$A$7:$BI$143</definedName>
    <definedName name="_xlnm.Print_Area" localSheetId="13">ハウス⑧!$A$7:$BI$143</definedName>
    <definedName name="_xlnm.Print_Area" localSheetId="14">ハウス⑨!$A$7:$BI$143</definedName>
    <definedName name="_xlnm.Print_Area" localSheetId="15">ハウス⑩!$A$7:$BI$143</definedName>
    <definedName name="_xlnm.Print_Area" localSheetId="16">ハウス⑪!$A$7:$BI$143</definedName>
    <definedName name="_xlnm.Print_Area" localSheetId="17">ハウス⑫!$A$7:$BI$143</definedName>
    <definedName name="_xlnm.Print_Area" localSheetId="18">ハウス⑬!$A$7:$BI$143</definedName>
    <definedName name="_xlnm.Print_Area" localSheetId="19">ハウス⑭!$A$7:$BI$143</definedName>
    <definedName name="_xlnm.Print_Area" localSheetId="20">ハウス⑮!$A$7:$BI$143</definedName>
    <definedName name="_xlnm.Print_Area" localSheetId="0">提出書類一覧!$A$2:$F$38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15" l="1"/>
  <c r="AB15" i="15"/>
  <c r="Y16" i="14" l="1"/>
  <c r="G53" i="25" l="1"/>
  <c r="F53" i="25"/>
  <c r="E53" i="25"/>
  <c r="D53" i="25"/>
  <c r="C53" i="25"/>
  <c r="H52" i="25"/>
  <c r="H51" i="25"/>
  <c r="H50" i="25"/>
  <c r="H49" i="25"/>
  <c r="H48" i="25"/>
  <c r="H47" i="25"/>
  <c r="H46" i="25"/>
  <c r="H45" i="25"/>
  <c r="H44" i="25"/>
  <c r="H43" i="25"/>
  <c r="H42" i="25"/>
  <c r="H41" i="25"/>
  <c r="H40" i="25"/>
  <c r="H39" i="25"/>
  <c r="H38" i="25"/>
  <c r="G29" i="25"/>
  <c r="F29" i="25"/>
  <c r="E29" i="25"/>
  <c r="D29" i="25"/>
  <c r="C29" i="25"/>
  <c r="H19" i="25"/>
  <c r="H29" i="25" s="1"/>
  <c r="H53" i="25" l="1"/>
  <c r="AB12" i="15"/>
  <c r="AB18" i="15" s="1"/>
  <c r="AJ169" i="13" s="1"/>
  <c r="S18" i="15"/>
  <c r="AJ167" i="13" s="1"/>
  <c r="AJ173" i="13" s="1"/>
  <c r="AJ156" i="13"/>
  <c r="L31" i="15"/>
  <c r="L18" i="15"/>
  <c r="I52" i="25" l="1"/>
  <c r="J52" i="25" s="1"/>
  <c r="I51" i="25"/>
  <c r="J51" i="25" s="1"/>
  <c r="I50" i="25"/>
  <c r="J50" i="25" s="1"/>
  <c r="I49" i="25"/>
  <c r="J49" i="25" s="1"/>
  <c r="I48" i="25"/>
  <c r="J48" i="25" s="1"/>
  <c r="I47" i="25"/>
  <c r="J47" i="25" s="1"/>
  <c r="I46" i="25"/>
  <c r="J46" i="25" s="1"/>
  <c r="I45" i="25"/>
  <c r="J45" i="25" s="1"/>
  <c r="I43" i="25"/>
  <c r="J43" i="25" s="1"/>
  <c r="I42" i="25"/>
  <c r="J42" i="25" s="1"/>
  <c r="I41" i="25"/>
  <c r="J41" i="25" s="1"/>
  <c r="I40" i="25"/>
  <c r="J40" i="25" s="1"/>
  <c r="I39" i="25"/>
  <c r="J39" i="25" s="1"/>
  <c r="I44" i="25"/>
  <c r="J28" i="25"/>
  <c r="J27" i="25"/>
  <c r="J26" i="25"/>
  <c r="J25" i="25"/>
  <c r="J24" i="25"/>
  <c r="J23" i="25"/>
  <c r="J22" i="25"/>
  <c r="J21" i="25"/>
  <c r="J20" i="25"/>
  <c r="H28" i="25"/>
  <c r="I28" i="25" s="1"/>
  <c r="H27" i="25"/>
  <c r="I27" i="25" s="1"/>
  <c r="H26" i="25"/>
  <c r="I26" i="25" s="1"/>
  <c r="H25" i="25"/>
  <c r="I25" i="25" s="1"/>
  <c r="H24" i="25"/>
  <c r="I24" i="25" s="1"/>
  <c r="H23" i="25"/>
  <c r="I23" i="25" s="1"/>
  <c r="H22" i="25"/>
  <c r="I22" i="25" s="1"/>
  <c r="H21" i="25"/>
  <c r="I21" i="25" s="1"/>
  <c r="H20" i="25"/>
  <c r="I19" i="25"/>
  <c r="I38" i="25"/>
  <c r="J38" i="25" l="1"/>
  <c r="J53" i="25" s="1"/>
  <c r="I53" i="25"/>
  <c r="J19" i="25"/>
  <c r="J29" i="25" s="1"/>
  <c r="I29" i="25"/>
  <c r="J44" i="25"/>
  <c r="I20" i="25"/>
  <c r="H56" i="25" l="1"/>
  <c r="T35" i="2"/>
  <c r="Y10" i="14"/>
  <c r="AO107" i="13"/>
  <c r="AO105" i="13"/>
  <c r="AO103" i="13"/>
  <c r="AO101" i="13"/>
  <c r="AO99" i="13"/>
  <c r="AO97" i="13"/>
  <c r="AO95" i="13"/>
  <c r="AO93" i="13"/>
  <c r="AO91" i="13"/>
  <c r="AO89" i="13"/>
  <c r="AO87" i="13"/>
  <c r="AO85" i="13"/>
  <c r="AO83" i="13"/>
  <c r="AO81" i="13"/>
  <c r="AL107" i="13"/>
  <c r="AL105" i="13"/>
  <c r="AL103" i="13"/>
  <c r="AL101" i="13"/>
  <c r="AL99" i="13"/>
  <c r="AL97" i="13"/>
  <c r="AL95" i="13"/>
  <c r="AL93" i="13"/>
  <c r="AL91" i="13"/>
  <c r="AL89" i="13"/>
  <c r="AL87" i="13"/>
  <c r="AL85" i="13"/>
  <c r="AL83" i="13"/>
  <c r="AL81" i="13"/>
  <c r="AC107" i="13"/>
  <c r="AC105" i="13"/>
  <c r="AC103" i="13"/>
  <c r="AC101" i="13"/>
  <c r="AC99" i="13"/>
  <c r="AC97" i="13"/>
  <c r="AC95" i="13"/>
  <c r="AC93" i="13"/>
  <c r="AC91" i="13"/>
  <c r="AC89" i="13"/>
  <c r="AC87" i="13"/>
  <c r="AC85" i="13"/>
  <c r="AC83" i="13"/>
  <c r="AC81" i="13"/>
  <c r="T107" i="13"/>
  <c r="T105" i="13"/>
  <c r="T103" i="13"/>
  <c r="T101" i="13"/>
  <c r="T99" i="13"/>
  <c r="T97" i="13"/>
  <c r="T95" i="13"/>
  <c r="T93" i="13"/>
  <c r="T91" i="13"/>
  <c r="T89" i="13"/>
  <c r="T87" i="13"/>
  <c r="T85" i="13"/>
  <c r="T83" i="13"/>
  <c r="T81" i="13"/>
  <c r="T79" i="13"/>
  <c r="K107" i="13"/>
  <c r="K105" i="13"/>
  <c r="K103" i="13"/>
  <c r="K101" i="13"/>
  <c r="K99" i="13"/>
  <c r="K97" i="13"/>
  <c r="K95" i="13"/>
  <c r="K93" i="13"/>
  <c r="K91" i="13"/>
  <c r="K89" i="13"/>
  <c r="K87" i="13"/>
  <c r="K85" i="13"/>
  <c r="K83" i="13"/>
  <c r="K81" i="13"/>
  <c r="K79" i="13"/>
  <c r="T35" i="58"/>
  <c r="T35" i="57"/>
  <c r="T35" i="56"/>
  <c r="T35" i="55"/>
  <c r="T35" i="54"/>
  <c r="T35" i="53"/>
  <c r="T35" i="52"/>
  <c r="T35" i="51"/>
  <c r="T35" i="50"/>
  <c r="T35" i="49"/>
  <c r="T35" i="48"/>
  <c r="T35" i="47"/>
  <c r="T35" i="46"/>
  <c r="T35" i="45"/>
  <c r="X40" i="14"/>
  <c r="H58" i="25" l="1"/>
  <c r="Y15" i="14"/>
  <c r="AJ179" i="13" s="1"/>
  <c r="AJ171" i="13" s="1"/>
  <c r="AJ154" i="13"/>
  <c r="AJ152" i="13"/>
  <c r="AJ183" i="13" l="1"/>
  <c r="Y17" i="14" s="1"/>
  <c r="Y18" i="14" s="1"/>
  <c r="AJ181" i="13"/>
  <c r="AJ158" i="13"/>
  <c r="L37" i="14"/>
  <c r="Y11" i="14" s="1"/>
  <c r="AJ177" i="13" s="1"/>
  <c r="AJ185" i="13" l="1"/>
  <c r="AJ175" i="13" s="1"/>
  <c r="Y13" i="14"/>
  <c r="Y14" i="14" s="1"/>
  <c r="AC79" i="13"/>
  <c r="AL79" i="13"/>
  <c r="AO79" i="13"/>
  <c r="X46" i="14" l="1"/>
  <c r="X45" i="14"/>
  <c r="X44" i="14"/>
  <c r="X43" i="14"/>
  <c r="X42" i="14"/>
  <c r="X41" i="14"/>
</calcChain>
</file>

<file path=xl/sharedStrings.xml><?xml version="1.0" encoding="utf-8"?>
<sst xmlns="http://schemas.openxmlformats.org/spreadsheetml/2006/main" count="2292" uniqueCount="469">
  <si>
    <t>（１）施設の仕様</t>
    <rPh sb="3" eb="5">
      <t>シセツ</t>
    </rPh>
    <rPh sb="6" eb="8">
      <t>シヨウ</t>
    </rPh>
    <phoneticPr fontId="1"/>
  </si>
  <si>
    <t>施設の種類</t>
    <rPh sb="0" eb="2">
      <t>シセツ</t>
    </rPh>
    <rPh sb="3" eb="5">
      <t>シュルイ</t>
    </rPh>
    <phoneticPr fontId="1"/>
  </si>
  <si>
    <t>（連結ありの場合）</t>
    <rPh sb="1" eb="3">
      <t>レンケツ</t>
    </rPh>
    <rPh sb="6" eb="8">
      <t>バアイ</t>
    </rPh>
    <phoneticPr fontId="1"/>
  </si>
  <si>
    <t>平常時の用途</t>
    <rPh sb="0" eb="3">
      <t>ヘイジョウジ</t>
    </rPh>
    <rPh sb="4" eb="6">
      <t>ヨウト</t>
    </rPh>
    <phoneticPr fontId="1"/>
  </si>
  <si>
    <t>メーカー</t>
    <phoneticPr fontId="1"/>
  </si>
  <si>
    <t>熱伝導率</t>
    <rPh sb="0" eb="1">
      <t>ネツ</t>
    </rPh>
    <rPh sb="1" eb="4">
      <t>デンドウリツ</t>
    </rPh>
    <phoneticPr fontId="1"/>
  </si>
  <si>
    <t>型番</t>
    <rPh sb="0" eb="2">
      <t>カタバン</t>
    </rPh>
    <phoneticPr fontId="1"/>
  </si>
  <si>
    <t>（kWh/年）</t>
    <rPh sb="5" eb="6">
      <t>ネン</t>
    </rPh>
    <phoneticPr fontId="1"/>
  </si>
  <si>
    <t>種類</t>
    <rPh sb="0" eb="2">
      <t>シュルイ</t>
    </rPh>
    <phoneticPr fontId="1"/>
  </si>
  <si>
    <t>メーカー</t>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</si>
  <si>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</si>
  <si>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</si>
  <si>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</si>
  <si>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</si>
  <si>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</si>
  <si>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</si>
  <si>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</si>
  <si>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温水式床暖房</t>
    <phoneticPr fontId="1"/>
  </si>
  <si>
    <t>ヒートポンプ式セントラル空調システム</t>
    <phoneticPr fontId="1"/>
  </si>
  <si>
    <t>（潜熱回収型）暖房部熱効率（％）</t>
    <rPh sb="5" eb="6">
      <t>ガタ</t>
    </rPh>
    <phoneticPr fontId="1"/>
  </si>
  <si>
    <t>その他の場合</t>
    <rPh sb="2" eb="3">
      <t>タ</t>
    </rPh>
    <rPh sb="4" eb="6">
      <t>バアイ</t>
    </rPh>
    <phoneticPr fontId="1"/>
  </si>
  <si>
    <t>冷房COP</t>
    <rPh sb="0" eb="2">
      <t>レイボウ</t>
    </rPh>
    <phoneticPr fontId="1"/>
  </si>
  <si>
    <t>暖房COP</t>
    <rPh sb="0" eb="2">
      <t>ダンボウ</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</si>
  <si>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</si>
  <si>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</si>
  <si>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</si>
  <si>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氏名又は名称</t>
  </si>
  <si>
    <t>代表者の職・氏名</t>
    <rPh sb="7" eb="8">
      <t>メイ</t>
    </rPh>
    <phoneticPr fontId="1"/>
  </si>
  <si>
    <t>住所</t>
    <rPh sb="0" eb="2">
      <t>ジュウショ</t>
    </rPh>
    <phoneticPr fontId="1"/>
  </si>
  <si>
    <t>共同事業者</t>
    <rPh sb="0" eb="2">
      <t>キョウドウ</t>
    </rPh>
    <rPh sb="2" eb="5">
      <t>ジギョウシャ</t>
    </rPh>
    <phoneticPr fontId="1"/>
  </si>
  <si>
    <t>平時の脱炭素化と災害時の安心を実現するフェーズフリーの省CO2独立型施設支援事業</t>
    <phoneticPr fontId="1"/>
  </si>
  <si>
    <t>（建築物等の脱炭素化・レジリエンス強化のための高機能換気設備導入・ZEB化支援事業）</t>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</si>
  <si>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</si>
  <si>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</si>
  <si>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</si>
  <si>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</si>
  <si>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</si>
  <si>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</si>
  <si>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</si>
  <si>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</si>
  <si>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</si>
  <si>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</si>
  <si>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</si>
  <si>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</si>
  <si>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</si>
  <si>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</si>
  <si>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</si>
  <si>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</si>
  <si>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</si>
  <si>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</si>
  <si>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</si>
  <si>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</si>
  <si>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</si>
  <si>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</si>
  <si>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t>サイズ</t>
    <phoneticPr fontId="1"/>
  </si>
  <si>
    <t>連結</t>
    <rPh sb="0" eb="2">
      <t>レンケツ</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</si>
  <si>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</si>
  <si>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</si>
  <si>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</si>
  <si>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</si>
  <si>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</si>
  <si>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</si>
  <si>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</si>
  <si>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</si>
  <si>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</si>
  <si>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</si>
  <si>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</si>
  <si>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</si>
  <si>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</si>
  <si>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</si>
  <si>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</si>
  <si>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</si>
  <si>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</si>
  <si>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</si>
  <si>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地域区分</t>
    <rPh sb="0" eb="2">
      <t>チイキ</t>
    </rPh>
    <rPh sb="2" eb="4">
      <t>クブン</t>
    </rPh>
    <phoneticPr fontId="1"/>
  </si>
  <si>
    <t>事業者名</t>
    <rPh sb="0" eb="3">
      <t>ジギョウシャ</t>
    </rPh>
    <rPh sb="3" eb="4">
      <t>メイ</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</si>
  <si>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</si>
  <si>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</si>
  <si>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</si>
  <si>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t>平時の脱炭素化と災害時の安心を実現するフェーズフリーの省CO2独立施設支援事業</t>
    <phoneticPr fontId="1"/>
  </si>
  <si>
    <t>設備要件確認一覧</t>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</si>
  <si>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</si>
  <si>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</si>
  <si>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</si>
  <si>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</si>
  <si>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</si>
  <si>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W/(m/K)</t>
    <phoneticPr fontId="1"/>
  </si>
  <si>
    <t>蓄電容量</t>
    <rPh sb="0" eb="2">
      <t>チクデン</t>
    </rPh>
    <rPh sb="2" eb="4">
      <t>ヨウリョウ</t>
    </rPh>
    <phoneticPr fontId="1"/>
  </si>
  <si>
    <t>＊「１ハウス」ごと記入してください。</t>
    <rPh sb="9" eb="11">
      <t>キニュウ</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</si>
  <si>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</si>
  <si>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</si>
  <si>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</si>
  <si>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</si>
  <si>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</si>
  <si>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t>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</si>
  <si>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</si>
  <si>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</si>
  <si>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</si>
  <si>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</si>
  <si>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</si>
  <si>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</si>
  <si>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</si>
  <si>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</si>
  <si>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</si>
  <si>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</si>
  <si>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</si>
  <si>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</si>
  <si>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設置数量
（個）</t>
    <rPh sb="0" eb="2">
      <t>セッチ</t>
    </rPh>
    <rPh sb="2" eb="4">
      <t>スウリョウ</t>
    </rPh>
    <rPh sb="6" eb="7">
      <t>コ</t>
    </rPh>
    <phoneticPr fontId="1"/>
  </si>
  <si>
    <t>＜権利関係等、実施上問題となる事項＞</t>
    <rPh sb="1" eb="3">
      <t>ケンリ</t>
    </rPh>
    <rPh sb="3" eb="6">
      <t>カンケイトウ</t>
    </rPh>
    <rPh sb="7" eb="10">
      <t>ジッシジョウ</t>
    </rPh>
    <rPh sb="10" eb="12">
      <t>モンダイ</t>
    </rPh>
    <rPh sb="15" eb="17">
      <t>ジコウ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</si>
  <si>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</si>
  <si>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</si>
  <si>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</si>
  <si>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r>
      <t>補助対象経費×２/3</t>
    </r>
    <r>
      <rPr>
        <b/>
        <sz val="11"/>
        <color theme="1"/>
        <rFont val="游ゴシック"/>
        <family val="3"/>
        <charset val="128"/>
      </rPr>
      <t>（a)</t>
    </r>
    <phoneticPr fontId="1"/>
  </si>
  <si>
    <t>所要経費</t>
    <rPh sb="0" eb="2">
      <t>ショヨウ</t>
    </rPh>
    <rPh sb="2" eb="4">
      <t>ケイヒ</t>
    </rPh>
    <phoneticPr fontId="1"/>
  </si>
  <si>
    <t>連結するハウス番号</t>
    <rPh sb="0" eb="2">
      <t>レンケツ</t>
    </rPh>
    <rPh sb="7" eb="9">
      <t>バンゴウ</t>
    </rPh>
    <phoneticPr fontId="1"/>
  </si>
  <si>
    <t>書類番号</t>
    <rPh sb="0" eb="2">
      <t>ショルイ</t>
    </rPh>
    <rPh sb="2" eb="4">
      <t>バンゴウ</t>
    </rPh>
    <phoneticPr fontId="1"/>
  </si>
  <si>
    <t>事業概要書</t>
  </si>
  <si>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</si>
  <si>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</si>
  <si>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</si>
  <si>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</si>
  <si>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</si>
  <si>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</si>
  <si>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</si>
  <si>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</si>
  <si>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</si>
  <si>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</si>
  <si>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</si>
  <si>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</si>
  <si>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</si>
  <si>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</si>
  <si>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</si>
  <si>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</si>
  <si>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</si>
  <si>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</si>
  <si>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</si>
  <si>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（別紙）補助金所要額算出表</t>
    <rPh sb="1" eb="3">
      <t>ベッシ</t>
    </rPh>
    <rPh sb="4" eb="7">
      <t>ホジョキン</t>
    </rPh>
    <rPh sb="7" eb="10">
      <t>ショヨウガク</t>
    </rPh>
    <rPh sb="10" eb="13">
      <t>サンシュツヒョウ</t>
    </rPh>
    <phoneticPr fontId="1"/>
  </si>
  <si>
    <t>定格冷房エネルギー消費効率（％）</t>
    <rPh sb="0" eb="2">
      <t>テイカク</t>
    </rPh>
    <rPh sb="2" eb="4">
      <t>レイボウ</t>
    </rPh>
    <phoneticPr fontId="1"/>
  </si>
  <si>
    <t>土地側ライフライン
との接続</t>
    <rPh sb="0" eb="3">
      <t>トチガワ</t>
    </rPh>
    <rPh sb="12" eb="14">
      <t>セツゾク</t>
    </rPh>
    <phoneticPr fontId="1"/>
  </si>
  <si>
    <t>接続するライフラインの種類　例）水道、ガス</t>
    <rPh sb="0" eb="2">
      <t>セツゾク</t>
    </rPh>
    <rPh sb="11" eb="13">
      <t>シュルイ</t>
    </rPh>
    <rPh sb="14" eb="15">
      <t>レイ</t>
    </rPh>
    <rPh sb="16" eb="18">
      <t>スイドウ</t>
    </rPh>
    <phoneticPr fontId="1"/>
  </si>
  <si>
    <t>ハード対策事業計算ファイル</t>
    <phoneticPr fontId="1"/>
  </si>
  <si>
    <t>CO2削減効果の算定根拠資料</t>
    <phoneticPr fontId="1"/>
  </si>
  <si>
    <t>給湯設備</t>
    <rPh sb="0" eb="2">
      <t>キュウトウ</t>
    </rPh>
    <rPh sb="2" eb="4">
      <t>セツビ</t>
    </rPh>
    <phoneticPr fontId="1"/>
  </si>
  <si>
    <t>※導入する設備が多数の場合は、記入枠を増やして全数記入すること。</t>
    <rPh sb="1" eb="3">
      <t>ドウニュウ</t>
    </rPh>
    <rPh sb="5" eb="7">
      <t>セツビ</t>
    </rPh>
    <rPh sb="8" eb="10">
      <t>タスウ</t>
    </rPh>
    <rPh sb="11" eb="13">
      <t>バアイ</t>
    </rPh>
    <rPh sb="15" eb="17">
      <t>キニュウ</t>
    </rPh>
    <rPh sb="17" eb="18">
      <t>ワク</t>
    </rPh>
    <rPh sb="19" eb="20">
      <t>フ</t>
    </rPh>
    <rPh sb="23" eb="25">
      <t>ゼンスウ</t>
    </rPh>
    <rPh sb="25" eb="27">
      <t>キニュウ</t>
    </rPh>
    <phoneticPr fontId="1"/>
  </si>
  <si>
    <t>高さ(H)</t>
    <rPh sb="0" eb="1">
      <t>タカ</t>
    </rPh>
    <phoneticPr fontId="1"/>
  </si>
  <si>
    <t>幅(W)</t>
    <rPh sb="0" eb="1">
      <t>ハバ</t>
    </rPh>
    <phoneticPr fontId="1"/>
  </si>
  <si>
    <t>長さ(L)</t>
    <rPh sb="0" eb="1">
      <t>ナガ</t>
    </rPh>
    <phoneticPr fontId="1"/>
  </si>
  <si>
    <t>ハウスのサイズ</t>
    <phoneticPr fontId="1"/>
  </si>
  <si>
    <t>E 空調設備</t>
    <rPh sb="2" eb="4">
      <t>クウチョウ</t>
    </rPh>
    <rPh sb="4" eb="6">
      <t>セツビ</t>
    </rPh>
    <phoneticPr fontId="1"/>
  </si>
  <si>
    <t>総質量(t)</t>
    <rPh sb="0" eb="3">
      <t>ソウシツリョウ</t>
    </rPh>
    <phoneticPr fontId="1"/>
  </si>
  <si>
    <t>SII登録型番（パッケージ型番）</t>
  </si>
  <si>
    <t>（kWh)</t>
    <phoneticPr fontId="1"/>
  </si>
  <si>
    <t>SII登録製品です。</t>
    <rPh sb="5" eb="7">
      <t>セイヒン</t>
    </rPh>
    <phoneticPr fontId="1"/>
  </si>
  <si>
    <t>導入設備の仕様書・パンフレット・耐用年数・その他資料</t>
    <phoneticPr fontId="1"/>
  </si>
  <si>
    <t>上部すみ金具</t>
    <rPh sb="0" eb="2">
      <t>ジョウブ</t>
    </rPh>
    <rPh sb="4" eb="6">
      <t>カナグ</t>
    </rPh>
    <phoneticPr fontId="1"/>
  </si>
  <si>
    <t>＊地域での防災計画の位置づけや関係する自治体との協定締結など連携状況について記入してください。</t>
    <rPh sb="15" eb="17">
      <t>カンケイ</t>
    </rPh>
    <rPh sb="19" eb="22">
      <t>ジチタイ</t>
    </rPh>
    <rPh sb="24" eb="26">
      <t>キョウテイ</t>
    </rPh>
    <rPh sb="26" eb="28">
      <t>テイケツ</t>
    </rPh>
    <phoneticPr fontId="1"/>
  </si>
  <si>
    <r>
      <t xml:space="preserve">  ＜資金計画＞　</t>
    </r>
    <r>
      <rPr>
        <sz val="8"/>
        <color theme="1"/>
        <rFont val="游ゴシック"/>
        <family val="3"/>
        <charset val="128"/>
      </rPr>
      <t>＊補助事業に要する経費の調達方法及び調達先等、資金計画を記入してください。</t>
    </r>
    <rPh sb="3" eb="5">
      <t>シキン</t>
    </rPh>
    <rPh sb="5" eb="7">
      <t>ケイカク</t>
    </rPh>
    <rPh sb="25" eb="26">
      <t>オヨ</t>
    </rPh>
    <rPh sb="27" eb="30">
      <t>チョウタツサキ</t>
    </rPh>
    <phoneticPr fontId="1"/>
  </si>
  <si>
    <t>長さ(L)×幅（W）</t>
    <rPh sb="0" eb="1">
      <t>ナガ</t>
    </rPh>
    <rPh sb="6" eb="7">
      <t>ハバ</t>
    </rPh>
    <phoneticPr fontId="1"/>
  </si>
  <si>
    <r>
      <t>床面積</t>
    </r>
    <r>
      <rPr>
        <sz val="10"/>
        <color theme="1"/>
        <rFont val="游ゴシック"/>
        <family val="3"/>
        <charset val="128"/>
      </rPr>
      <t>（㎡）</t>
    </r>
    <rPh sb="0" eb="1">
      <t>ユカ</t>
    </rPh>
    <rPh sb="1" eb="3">
      <t>メンセキ</t>
    </rPh>
    <phoneticPr fontId="1"/>
  </si>
  <si>
    <r>
      <t>ハウス外寸</t>
    </r>
    <r>
      <rPr>
        <sz val="10"/>
        <color theme="1"/>
        <rFont val="游ゴシック"/>
        <family val="3"/>
        <charset val="128"/>
      </rPr>
      <t>（㎜）</t>
    </r>
    <rPh sb="3" eb="5">
      <t>ガイスン</t>
    </rPh>
    <phoneticPr fontId="1"/>
  </si>
  <si>
    <t>Aタイプ（限度額750万円）</t>
    <rPh sb="5" eb="7">
      <t>ゲンド</t>
    </rPh>
    <rPh sb="7" eb="8">
      <t>ガク</t>
    </rPh>
    <rPh sb="11" eb="13">
      <t>マンエン</t>
    </rPh>
    <phoneticPr fontId="1"/>
  </si>
  <si>
    <t>Bタイプ（限度額500万円）</t>
    <rPh sb="5" eb="7">
      <t>ゲンド</t>
    </rPh>
    <rPh sb="7" eb="8">
      <t>ガク</t>
    </rPh>
    <rPh sb="11" eb="13">
      <t>マンエン</t>
    </rPh>
    <phoneticPr fontId="1"/>
  </si>
  <si>
    <t>ハウス№</t>
    <phoneticPr fontId="1"/>
  </si>
  <si>
    <t>750万円／ハウス</t>
    <rPh sb="3" eb="5">
      <t>マンエン</t>
    </rPh>
    <phoneticPr fontId="1"/>
  </si>
  <si>
    <t>上限額</t>
    <rPh sb="0" eb="3">
      <t>ジョウゲンガク</t>
    </rPh>
    <phoneticPr fontId="1"/>
  </si>
  <si>
    <t>1CC、その他のサイズ（床面積が29.63㎡未満）</t>
    <phoneticPr fontId="1"/>
  </si>
  <si>
    <t>1AAA、１AA、その他のサイズ（床面積が29.63㎡以上）</t>
    <phoneticPr fontId="1"/>
  </si>
  <si>
    <t>500万円／ハウス</t>
    <rPh sb="3" eb="5">
      <t>マンエン</t>
    </rPh>
    <phoneticPr fontId="1"/>
  </si>
  <si>
    <t>（A）</t>
    <phoneticPr fontId="1"/>
  </si>
  <si>
    <t>（B）</t>
    <phoneticPr fontId="1"/>
  </si>
  <si>
    <t>Aタイプ</t>
    <phoneticPr fontId="1"/>
  </si>
  <si>
    <t>Bタイプ</t>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</si>
  <si>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</si>
  <si>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</si>
  <si>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※導入する補助対象設備の仕様が複数ある場合は、記入枠を増やして設備別・仕様別に全数記入すること。</t>
    <rPh sb="1" eb="3">
      <t>ドウニュウ</t>
    </rPh>
    <rPh sb="5" eb="7">
      <t>ホジョ</t>
    </rPh>
    <rPh sb="7" eb="9">
      <t>タイショウ</t>
    </rPh>
    <rPh sb="9" eb="11">
      <t>セツビ</t>
    </rPh>
    <rPh sb="12" eb="14">
      <t>シヨウ</t>
    </rPh>
    <rPh sb="15" eb="17">
      <t>フクスウ</t>
    </rPh>
    <rPh sb="19" eb="21">
      <t>バアイ</t>
    </rPh>
    <rPh sb="23" eb="25">
      <t>キニュウ</t>
    </rPh>
    <rPh sb="25" eb="26">
      <t>ワク</t>
    </rPh>
    <rPh sb="27" eb="28">
      <t>フ</t>
    </rPh>
    <rPh sb="31" eb="34">
      <t>セツビベツ</t>
    </rPh>
    <rPh sb="35" eb="37">
      <t>シヨウ</t>
    </rPh>
    <rPh sb="37" eb="38">
      <t>ベツ</t>
    </rPh>
    <rPh sb="39" eb="41">
      <t>ゼンスウ</t>
    </rPh>
    <rPh sb="41" eb="43">
      <t>キニュウ</t>
    </rPh>
    <phoneticPr fontId="1"/>
  </si>
  <si>
    <t>ハウス⑪</t>
    <phoneticPr fontId="1"/>
  </si>
  <si>
    <t>ハウス⑫</t>
    <phoneticPr fontId="1"/>
  </si>
  <si>
    <t>ハウス⑬</t>
    <phoneticPr fontId="1"/>
  </si>
  <si>
    <t>ハウス⑭</t>
    <phoneticPr fontId="1"/>
  </si>
  <si>
    <t>ハウス⑮</t>
    <phoneticPr fontId="1"/>
  </si>
  <si>
    <t>算出表</t>
    <rPh sb="0" eb="2">
      <t>サンシュツ</t>
    </rPh>
    <rPh sb="2" eb="3">
      <t>ヒョウ</t>
    </rPh>
    <phoneticPr fontId="1"/>
  </si>
  <si>
    <t>1AAA、１AA、その他のサイズ（床面積が29.63㎡以上）</t>
    <rPh sb="11" eb="12">
      <t>タ</t>
    </rPh>
    <rPh sb="17" eb="18">
      <t>ユカ</t>
    </rPh>
    <rPh sb="18" eb="20">
      <t>メンセキ</t>
    </rPh>
    <rPh sb="27" eb="29">
      <t>イジョウ</t>
    </rPh>
    <phoneticPr fontId="1"/>
  </si>
  <si>
    <t>1CC、その他のサイズ（床面積が29.63㎡未満）</t>
    <rPh sb="6" eb="7">
      <t>タ</t>
    </rPh>
    <rPh sb="12" eb="13">
      <t>ユカ</t>
    </rPh>
    <rPh sb="13" eb="15">
      <t>メンセキ</t>
    </rPh>
    <rPh sb="22" eb="24">
      <t>ミマン</t>
    </rPh>
    <phoneticPr fontId="1"/>
  </si>
  <si>
    <r>
      <t>※注意※　ハウスのサイズごとに限度額が異なります。ハウス№ごとに、該当する算出表（</t>
    </r>
    <r>
      <rPr>
        <b/>
        <sz val="12"/>
        <color rgb="FFFF0000"/>
        <rFont val="游ゴシック"/>
        <family val="3"/>
        <charset val="128"/>
      </rPr>
      <t>Aタイプ</t>
    </r>
    <r>
      <rPr>
        <b/>
        <sz val="12"/>
        <rFont val="游ゴシック"/>
        <family val="3"/>
        <charset val="128"/>
      </rPr>
      <t>・</t>
    </r>
    <r>
      <rPr>
        <b/>
        <sz val="12"/>
        <color theme="8"/>
        <rFont val="游ゴシック"/>
        <family val="3"/>
        <charset val="128"/>
      </rPr>
      <t>Bタイプ</t>
    </r>
    <r>
      <rPr>
        <b/>
        <sz val="12"/>
        <rFont val="游ゴシック"/>
        <family val="3"/>
        <charset val="128"/>
      </rPr>
      <t>）に記入してください。</t>
    </r>
    <rPh sb="1" eb="3">
      <t>チュウイ</t>
    </rPh>
    <rPh sb="15" eb="17">
      <t>ゲンド</t>
    </rPh>
    <rPh sb="17" eb="18">
      <t>ガク</t>
    </rPh>
    <rPh sb="19" eb="20">
      <t>コト</t>
    </rPh>
    <rPh sb="33" eb="35">
      <t>ガイトウ</t>
    </rPh>
    <rPh sb="37" eb="39">
      <t>サンシュツ</t>
    </rPh>
    <rPh sb="39" eb="40">
      <t>ヒョウ</t>
    </rPh>
    <rPh sb="52" eb="54">
      <t>キニュウ</t>
    </rPh>
    <phoneticPr fontId="1"/>
  </si>
  <si>
    <r>
      <rPr>
        <b/>
        <sz val="12"/>
        <rFont val="游ゴシック"/>
        <family val="3"/>
        <charset val="128"/>
      </rPr>
      <t>　「１ハウス」ごとの補助対象経費の内訳</t>
    </r>
    <r>
      <rPr>
        <sz val="12"/>
        <rFont val="游ゴシック"/>
        <family val="3"/>
        <charset val="128"/>
      </rPr>
      <t>を記入してください。</t>
    </r>
    <rPh sb="10" eb="12">
      <t>ホジョ</t>
    </rPh>
    <rPh sb="12" eb="14">
      <t>タイショウ</t>
    </rPh>
    <rPh sb="14" eb="16">
      <t>ケイヒ</t>
    </rPh>
    <rPh sb="17" eb="19">
      <t>ウチワケ</t>
    </rPh>
    <rPh sb="20" eb="22">
      <t>キニュウ</t>
    </rPh>
    <phoneticPr fontId="1"/>
  </si>
  <si>
    <t xml:space="preserve"> JIS Z 1616によるすみ金具を付けている。</t>
    <rPh sb="16" eb="18">
      <t>カナグ</t>
    </rPh>
    <rPh sb="19" eb="20">
      <t>ツ</t>
    </rPh>
    <phoneticPr fontId="1"/>
  </si>
  <si>
    <r>
      <t>年間発電量</t>
    </r>
    <r>
      <rPr>
        <vertAlign val="superscript"/>
        <sz val="6"/>
        <color theme="1"/>
        <rFont val="游ゴシック"/>
        <family val="3"/>
        <charset val="128"/>
      </rPr>
      <t>※1</t>
    </r>
    <rPh sb="0" eb="2">
      <t>ネンカン</t>
    </rPh>
    <rPh sb="2" eb="5">
      <t>ハツデンリョウ</t>
    </rPh>
    <phoneticPr fontId="1"/>
  </si>
  <si>
    <t>荷重伝達面</t>
    <rPh sb="0" eb="2">
      <t>カジュウ</t>
    </rPh>
    <rPh sb="2" eb="5">
      <t>デンタツメン</t>
    </rPh>
    <phoneticPr fontId="1"/>
  </si>
  <si>
    <t>＊SII登録製品以外の蓄電システムを導入する場合は、公募要領の要件ア）～カ）が確認できる書類を添付すること。（書類番号12）</t>
    <rPh sb="4" eb="6">
      <t>トウロク</t>
    </rPh>
    <rPh sb="6" eb="8">
      <t>セイヒン</t>
    </rPh>
    <rPh sb="8" eb="10">
      <t>イガイ</t>
    </rPh>
    <rPh sb="11" eb="13">
      <t>チクデン</t>
    </rPh>
    <rPh sb="18" eb="20">
      <t>ドウニュウ</t>
    </rPh>
    <rPh sb="22" eb="24">
      <t>バアイ</t>
    </rPh>
    <rPh sb="26" eb="28">
      <t>コウボ</t>
    </rPh>
    <rPh sb="28" eb="30">
      <t>ヨウリョウ</t>
    </rPh>
    <rPh sb="31" eb="33">
      <t>ヨウケン</t>
    </rPh>
    <rPh sb="39" eb="41">
      <t>カクニン</t>
    </rPh>
    <rPh sb="44" eb="46">
      <t>ショルイ</t>
    </rPh>
    <rPh sb="47" eb="49">
      <t>テンプ</t>
    </rPh>
    <rPh sb="55" eb="57">
      <t>ショルイ</t>
    </rPh>
    <rPh sb="57" eb="59">
      <t>バンゴウ</t>
    </rPh>
    <phoneticPr fontId="1"/>
  </si>
  <si>
    <r>
      <rPr>
        <vertAlign val="superscript"/>
        <sz val="6"/>
        <color rgb="FFFF0000"/>
        <rFont val="游ゴシック"/>
        <family val="3"/>
        <charset val="128"/>
      </rPr>
      <t>※ 1</t>
    </r>
    <r>
      <rPr>
        <sz val="6"/>
        <color rgb="FFFF0000"/>
        <rFont val="游ゴシック"/>
        <family val="3"/>
        <charset val="128"/>
      </rPr>
      <t xml:space="preserve">  年間発電量の算定根拠資料を添付してください。（書類番号11）</t>
    </r>
    <rPh sb="5" eb="7">
      <t>ネンカン</t>
    </rPh>
    <rPh sb="7" eb="10">
      <t>ハツデンリョウ</t>
    </rPh>
    <rPh sb="11" eb="13">
      <t>サンテイ</t>
    </rPh>
    <rPh sb="13" eb="15">
      <t>コンキョ</t>
    </rPh>
    <rPh sb="15" eb="17">
      <t>シリョウ</t>
    </rPh>
    <rPh sb="18" eb="20">
      <t>テンプ</t>
    </rPh>
    <rPh sb="28" eb="30">
      <t>ショルイ</t>
    </rPh>
    <rPh sb="30" eb="32">
      <t>バンゴウ</t>
    </rPh>
    <phoneticPr fontId="1"/>
  </si>
  <si>
    <t xml:space="preserve">＊単位注意（㎜）＊外寸サイズを確認できる図面を添付してください。（書類番号08） </t>
    <rPh sb="1" eb="3">
      <t>タンイ</t>
    </rPh>
    <rPh sb="3" eb="5">
      <t>チュウイ</t>
    </rPh>
    <phoneticPr fontId="1"/>
  </si>
  <si>
    <t xml:space="preserve">＊荷重伝達面のサイズ及び取付位置を確認できる図面を添付してください。（書類番号08） </t>
    <phoneticPr fontId="1"/>
  </si>
  <si>
    <t>移動時、すみやかに着脱可能である。（要件）</t>
    <rPh sb="18" eb="20">
      <t>ヨウケン</t>
    </rPh>
    <phoneticPr fontId="1"/>
  </si>
  <si>
    <t>熱交換効率（％）</t>
    <rPh sb="3" eb="5">
      <t>コウリツ</t>
    </rPh>
    <phoneticPr fontId="1"/>
  </si>
  <si>
    <r>
      <t>＊記入した数値等が確認できる根拠資料（図面・仕様書等）を添付してください。</t>
    </r>
    <r>
      <rPr>
        <b/>
        <sz val="8"/>
        <color rgb="FFFF0000"/>
        <rFont val="游ゴシック"/>
        <family val="3"/>
        <charset val="128"/>
      </rPr>
      <t>該当箇所にマーカー、赤枠を付けてください。</t>
    </r>
    <r>
      <rPr>
        <sz val="8"/>
        <color rgb="FFFF0000"/>
        <rFont val="游ゴシック"/>
        <family val="3"/>
        <charset val="128"/>
      </rPr>
      <t>（書類番号08、書類番号11、書類番号12）</t>
    </r>
    <rPh sb="59" eb="61">
      <t>ショルイ</t>
    </rPh>
    <rPh sb="61" eb="63">
      <t>バンゴウ</t>
    </rPh>
    <rPh sb="66" eb="68">
      <t>ショルイ</t>
    </rPh>
    <rPh sb="68" eb="70">
      <t>バンゴウ</t>
    </rPh>
    <rPh sb="73" eb="75">
      <t>ショルイ</t>
    </rPh>
    <rPh sb="75" eb="77">
      <t>バンゴウ</t>
    </rPh>
    <phoneticPr fontId="1"/>
  </si>
  <si>
    <r>
      <t>定格消費電力</t>
    </r>
    <r>
      <rPr>
        <vertAlign val="superscript"/>
        <sz val="6"/>
        <color theme="1"/>
        <rFont val="游ゴシック"/>
        <family val="3"/>
        <charset val="128"/>
      </rPr>
      <t>※2</t>
    </r>
    <r>
      <rPr>
        <sz val="6"/>
        <color theme="1"/>
        <rFont val="游ゴシック"/>
        <family val="3"/>
        <charset val="128"/>
      </rPr>
      <t>（W）</t>
    </r>
    <rPh sb="0" eb="2">
      <t>テイカク</t>
    </rPh>
    <rPh sb="2" eb="4">
      <t>ショウヒ</t>
    </rPh>
    <rPh sb="4" eb="6">
      <t>デンリョク</t>
    </rPh>
    <phoneticPr fontId="1"/>
  </si>
  <si>
    <r>
      <rPr>
        <vertAlign val="superscript"/>
        <sz val="6"/>
        <color rgb="FFFF0000"/>
        <rFont val="游ゴシック"/>
        <family val="3"/>
        <charset val="128"/>
      </rPr>
      <t xml:space="preserve">※2 </t>
    </r>
    <r>
      <rPr>
        <sz val="6"/>
        <color rgb="FFFF0000"/>
        <rFont val="游ゴシック"/>
        <family val="3"/>
        <charset val="128"/>
      </rPr>
      <t>1個あたりの消費電力（W/個）×設置数量（個）</t>
    </r>
    <rPh sb="4" eb="5">
      <t>コ</t>
    </rPh>
    <rPh sb="9" eb="11">
      <t>ショウヒ</t>
    </rPh>
    <rPh sb="11" eb="13">
      <t>デンリョク</t>
    </rPh>
    <rPh sb="16" eb="17">
      <t>コ</t>
    </rPh>
    <rPh sb="19" eb="21">
      <t>セッチ</t>
    </rPh>
    <rPh sb="21" eb="23">
      <t>スウリョウ</t>
    </rPh>
    <rPh sb="24" eb="25">
      <t>コ</t>
    </rPh>
    <phoneticPr fontId="1"/>
  </si>
  <si>
    <t>○W×△時間/日×365日</t>
    <rPh sb="4" eb="6">
      <t>ジカン</t>
    </rPh>
    <rPh sb="7" eb="8">
      <t>ニチ</t>
    </rPh>
    <rPh sb="12" eb="13">
      <t>ニチ</t>
    </rPh>
    <phoneticPr fontId="1"/>
  </si>
  <si>
    <t>※台数、年間消費電力量（kWh/年）、年間CO2削減量(t-CO2/年)は、全ハウスの合計値を記入してください。</t>
    <rPh sb="1" eb="3">
      <t>ダイスウ</t>
    </rPh>
    <rPh sb="4" eb="6">
      <t>ネンカン</t>
    </rPh>
    <rPh sb="6" eb="8">
      <t>ショウヒ</t>
    </rPh>
    <rPh sb="8" eb="10">
      <t>デンリョク</t>
    </rPh>
    <rPh sb="10" eb="11">
      <t>リョウ</t>
    </rPh>
    <rPh sb="16" eb="17">
      <t>ネン</t>
    </rPh>
    <rPh sb="19" eb="21">
      <t>ネンカン</t>
    </rPh>
    <rPh sb="24" eb="26">
      <t>サクゲン</t>
    </rPh>
    <rPh sb="26" eb="27">
      <t>リョウ</t>
    </rPh>
    <rPh sb="34" eb="35">
      <t>ネン</t>
    </rPh>
    <rPh sb="38" eb="39">
      <t>ゼン</t>
    </rPh>
    <rPh sb="43" eb="45">
      <t>ゴウケイ</t>
    </rPh>
    <rPh sb="45" eb="46">
      <t>チ</t>
    </rPh>
    <rPh sb="47" eb="49">
      <t>キニュウ</t>
    </rPh>
    <phoneticPr fontId="1"/>
  </si>
  <si>
    <t>※台数、年間消費電力量（kWh/年）は全ハウスの合計値を記入してください。</t>
    <rPh sb="19" eb="20">
      <t>ゼン</t>
    </rPh>
    <rPh sb="24" eb="26">
      <t>ゴウケイ</t>
    </rPh>
    <rPh sb="26" eb="27">
      <t>チ</t>
    </rPh>
    <rPh sb="28" eb="30">
      <t>キニュウ</t>
    </rPh>
    <phoneticPr fontId="1"/>
  </si>
  <si>
    <t>稼働条件（平常時）</t>
    <rPh sb="0" eb="4">
      <t>カドウジョウケン</t>
    </rPh>
    <rPh sb="5" eb="7">
      <t>ヘイジョウ</t>
    </rPh>
    <rPh sb="7" eb="8">
      <t>ジ</t>
    </rPh>
    <phoneticPr fontId="1"/>
  </si>
  <si>
    <t>設備容量（kW）</t>
    <rPh sb="0" eb="2">
      <t>セツビ</t>
    </rPh>
    <rPh sb="2" eb="4">
      <t>ヨウリョウ</t>
    </rPh>
    <phoneticPr fontId="1"/>
  </si>
  <si>
    <t>※設備容量（kW）、年間発電量（kWh/年）、年間CO2削減量(t-CO2/年)は、全ハウスの合計値を記入してください。</t>
    <rPh sb="1" eb="3">
      <t>セツビ</t>
    </rPh>
    <rPh sb="3" eb="5">
      <t>ヨウリョウ</t>
    </rPh>
    <rPh sb="10" eb="12">
      <t>ネンカン</t>
    </rPh>
    <rPh sb="12" eb="15">
      <t>ハツデンリョウ</t>
    </rPh>
    <rPh sb="20" eb="21">
      <t>ネン</t>
    </rPh>
    <rPh sb="23" eb="25">
      <t>ネンカン</t>
    </rPh>
    <rPh sb="28" eb="31">
      <t>サクゲンリョウ</t>
    </rPh>
    <rPh sb="42" eb="43">
      <t>ゼン</t>
    </rPh>
    <rPh sb="47" eb="49">
      <t>ゴウケイ</t>
    </rPh>
    <rPh sb="49" eb="50">
      <t>チ</t>
    </rPh>
    <rPh sb="51" eb="53">
      <t>キニュウ</t>
    </rPh>
    <phoneticPr fontId="1"/>
  </si>
  <si>
    <t>トイレ暖房</t>
    <rPh sb="3" eb="5">
      <t>ダンボウ</t>
    </rPh>
    <phoneticPr fontId="1"/>
  </si>
  <si>
    <t>テレビ</t>
    <phoneticPr fontId="1"/>
  </si>
  <si>
    <t>冷蔵庫</t>
    <rPh sb="0" eb="3">
      <t>レイゾウコ</t>
    </rPh>
    <phoneticPr fontId="1"/>
  </si>
  <si>
    <t>携帯充電等</t>
    <rPh sb="0" eb="2">
      <t>ケイタイ</t>
    </rPh>
    <rPh sb="2" eb="4">
      <t>ジュウデン</t>
    </rPh>
    <rPh sb="4" eb="5">
      <t>トウ</t>
    </rPh>
    <phoneticPr fontId="1"/>
  </si>
  <si>
    <t>電子レンジ</t>
    <rPh sb="0" eb="2">
      <t>デンシ</t>
    </rPh>
    <phoneticPr fontId="1"/>
  </si>
  <si>
    <t>○W×24時間/日×365日</t>
    <rPh sb="5" eb="7">
      <t>ジカン</t>
    </rPh>
    <rPh sb="8" eb="9">
      <t>ニチ</t>
    </rPh>
    <rPh sb="13" eb="14">
      <t>ニチ</t>
    </rPh>
    <phoneticPr fontId="1"/>
  </si>
  <si>
    <t>○W×〇台×△時間/日×365日</t>
    <rPh sb="4" eb="5">
      <t>ダイ</t>
    </rPh>
    <rPh sb="7" eb="9">
      <t>ジカン</t>
    </rPh>
    <rPh sb="10" eb="11">
      <t>ニチ</t>
    </rPh>
    <rPh sb="15" eb="16">
      <t>ニチ</t>
    </rPh>
    <phoneticPr fontId="1"/>
  </si>
  <si>
    <t>○W×△時間/日×365日（1人1日◇時間×●人分として計算）</t>
    <phoneticPr fontId="1"/>
  </si>
  <si>
    <t>○W×△時間/日×365日（1人1日◇時間×●人分として計算）</t>
    <rPh sb="4" eb="6">
      <t>ジカン</t>
    </rPh>
    <rPh sb="7" eb="8">
      <t>ニチ</t>
    </rPh>
    <rPh sb="12" eb="13">
      <t>ニチ</t>
    </rPh>
    <phoneticPr fontId="1"/>
  </si>
  <si>
    <t>本工事費</t>
    <rPh sb="0" eb="1">
      <t>ホン</t>
    </rPh>
    <rPh sb="1" eb="4">
      <t>コウジヒ</t>
    </rPh>
    <phoneticPr fontId="1"/>
  </si>
  <si>
    <t>付帯工事費・機械器具費・測量及び試験費</t>
    <rPh sb="0" eb="2">
      <t>フタイ</t>
    </rPh>
    <rPh sb="2" eb="5">
      <t>コウジヒ</t>
    </rPh>
    <rPh sb="6" eb="8">
      <t>キカイ</t>
    </rPh>
    <rPh sb="8" eb="11">
      <t>キグヒ</t>
    </rPh>
    <rPh sb="12" eb="14">
      <t>ソクリョウ</t>
    </rPh>
    <rPh sb="14" eb="15">
      <t>オヨ</t>
    </rPh>
    <rPh sb="16" eb="19">
      <t>シケンヒ</t>
    </rPh>
    <phoneticPr fontId="1"/>
  </si>
  <si>
    <t>　＜共同事業者　事務連絡先（共同事業者がいる場合）＞</t>
    <rPh sb="2" eb="4">
      <t>キョウドウ</t>
    </rPh>
    <rPh sb="4" eb="7">
      <t>ジギョウシャ</t>
    </rPh>
    <rPh sb="6" eb="7">
      <t>シャ</t>
    </rPh>
    <rPh sb="8" eb="10">
      <t>ジム</t>
    </rPh>
    <rPh sb="10" eb="13">
      <t>レンラクサキ</t>
    </rPh>
    <phoneticPr fontId="1"/>
  </si>
  <si>
    <t>その他の導入設備</t>
    <rPh sb="2" eb="3">
      <t>タ</t>
    </rPh>
    <rPh sb="4" eb="6">
      <t>ドウニュウ</t>
    </rPh>
    <rPh sb="6" eb="8">
      <t>セツビ</t>
    </rPh>
    <phoneticPr fontId="1"/>
  </si>
  <si>
    <t>（１）補助対象設備</t>
    <rPh sb="3" eb="5">
      <t>ホジョ</t>
    </rPh>
    <rPh sb="5" eb="7">
      <t>タイショウ</t>
    </rPh>
    <rPh sb="7" eb="9">
      <t>セツビ</t>
    </rPh>
    <phoneticPr fontId="1"/>
  </si>
  <si>
    <t>A  断熱材等</t>
    <rPh sb="3" eb="6">
      <t>ダンネツザイ</t>
    </rPh>
    <rPh sb="6" eb="7">
      <t>トウ</t>
    </rPh>
    <phoneticPr fontId="1"/>
  </si>
  <si>
    <t>B  太陽光発電設備</t>
    <rPh sb="3" eb="6">
      <t>タイヨウコウ</t>
    </rPh>
    <rPh sb="6" eb="8">
      <t>ハツデン</t>
    </rPh>
    <rPh sb="8" eb="10">
      <t>セツビ</t>
    </rPh>
    <phoneticPr fontId="1"/>
  </si>
  <si>
    <t>C  省エネ型換気設備</t>
    <rPh sb="3" eb="4">
      <t>ショウ</t>
    </rPh>
    <rPh sb="6" eb="7">
      <t>ガタ</t>
    </rPh>
    <rPh sb="7" eb="9">
      <t>カンキ</t>
    </rPh>
    <rPh sb="9" eb="11">
      <t>セツビ</t>
    </rPh>
    <phoneticPr fontId="1"/>
  </si>
  <si>
    <t>　公募要領　別表第１（ｐ24～25）の経費区分に沿って計上してください。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</si>
  <si>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t xml:space="preserve">  JIS Z 1618の5 構造 j)に規定する位置を基本に適切な位置に荷重伝達面を設けている。</t>
    <rPh sb="21" eb="23">
      <t>キテイ</t>
    </rPh>
    <rPh sb="25" eb="27">
      <t>イチ</t>
    </rPh>
    <rPh sb="28" eb="30">
      <t>キホン</t>
    </rPh>
    <rPh sb="31" eb="33">
      <t>テキセツ</t>
    </rPh>
    <rPh sb="34" eb="36">
      <t>イチ</t>
    </rPh>
    <rPh sb="37" eb="39">
      <t>カジュウ</t>
    </rPh>
    <rPh sb="39" eb="42">
      <t>デンタツメン</t>
    </rPh>
    <rPh sb="43" eb="44">
      <t>モウ</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</si>
  <si>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750万円</t>
    </r>
    <r>
      <rPr>
        <sz val="9"/>
        <color theme="1"/>
        <rFont val="游ゴシック"/>
        <family val="3"/>
        <charset val="128"/>
      </rPr>
      <t>のいずれか低い金額</t>
    </r>
    <rPh sb="21" eb="22">
      <t>ヒク</t>
    </rPh>
    <phoneticPr fontId="1"/>
  </si>
  <si>
    <r>
      <rPr>
        <b/>
        <sz val="10"/>
        <color theme="1"/>
        <rFont val="游ゴシック"/>
        <family val="3"/>
        <charset val="128"/>
      </rPr>
      <t>補助金所要額</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t>
    </r>
    <r>
      <rPr>
        <b/>
        <sz val="9"/>
        <color theme="1"/>
        <rFont val="游ゴシック"/>
        <family val="3"/>
        <charset val="128"/>
      </rPr>
      <t>500万円</t>
    </r>
    <r>
      <rPr>
        <sz val="9"/>
        <color theme="1"/>
        <rFont val="游ゴシック"/>
        <family val="3"/>
        <charset val="128"/>
      </rPr>
      <t>のいずれか低い金額</t>
    </r>
    <rPh sb="21" eb="22">
      <t>ヒク</t>
    </rPh>
    <phoneticPr fontId="1"/>
  </si>
  <si>
    <t>対応方針</t>
    <rPh sb="0" eb="2">
      <t>タイオウ</t>
    </rPh>
    <rPh sb="2" eb="4">
      <t>ホウシン</t>
    </rPh>
    <phoneticPr fontId="1"/>
  </si>
  <si>
    <t>貸出期間中の平常時の事業への影響</t>
    <rPh sb="0" eb="2">
      <t>カシダシ</t>
    </rPh>
    <rPh sb="2" eb="4">
      <t>キカン</t>
    </rPh>
    <rPh sb="4" eb="5">
      <t>チュウ</t>
    </rPh>
    <rPh sb="6" eb="9">
      <t>ヘイジョウジ</t>
    </rPh>
    <rPh sb="10" eb="12">
      <t>ジギョウ</t>
    </rPh>
    <rPh sb="14" eb="16">
      <t>エイキョウ</t>
    </rPh>
    <phoneticPr fontId="1"/>
  </si>
  <si>
    <t>施設の運用体制</t>
    <rPh sb="0" eb="2">
      <t>シセツ</t>
    </rPh>
    <rPh sb="3" eb="7">
      <t>ウンヨウタイセイ</t>
    </rPh>
    <phoneticPr fontId="1"/>
  </si>
  <si>
    <r>
      <t xml:space="preserve">設備の保守計画
</t>
    </r>
    <r>
      <rPr>
        <sz val="6"/>
        <color theme="1"/>
        <rFont val="游ゴシック"/>
        <family val="3"/>
        <charset val="128"/>
      </rPr>
      <t>（メンテナンス費用等含）</t>
    </r>
    <rPh sb="0" eb="2">
      <t>セツビ</t>
    </rPh>
    <rPh sb="3" eb="5">
      <t>ホシュ</t>
    </rPh>
    <rPh sb="5" eb="7">
      <t>ケイカク</t>
    </rPh>
    <rPh sb="15" eb="17">
      <t>ヒヨウ</t>
    </rPh>
    <rPh sb="17" eb="18">
      <t>トウ</t>
    </rPh>
    <rPh sb="18" eb="19">
      <t>フク</t>
    </rPh>
    <phoneticPr fontId="1"/>
  </si>
  <si>
    <t>移動までの必要期間と準備業務</t>
    <rPh sb="0" eb="2">
      <t>イドウ</t>
    </rPh>
    <rPh sb="5" eb="7">
      <t>ヒツヨウ</t>
    </rPh>
    <rPh sb="7" eb="9">
      <t>キカン</t>
    </rPh>
    <rPh sb="10" eb="12">
      <t>ジュンビ</t>
    </rPh>
    <rPh sb="12" eb="14">
      <t>ギョウム</t>
    </rPh>
    <phoneticPr fontId="1"/>
  </si>
  <si>
    <t>設備の管理体制</t>
    <rPh sb="0" eb="2">
      <t>セツビ</t>
    </rPh>
    <rPh sb="1" eb="2">
      <t>シセツ</t>
    </rPh>
    <rPh sb="3" eb="5">
      <t>カンリ</t>
    </rPh>
    <rPh sb="5" eb="7">
      <t>タイセイ</t>
    </rPh>
    <phoneticPr fontId="1"/>
  </si>
  <si>
    <t>連携体制
（自治体との調整窓口や連絡体制等）</t>
    <rPh sb="0" eb="2">
      <t>レンケイ</t>
    </rPh>
    <rPh sb="2" eb="4">
      <t>タイセイ</t>
    </rPh>
    <rPh sb="3" eb="4">
      <t>ジッタイ</t>
    </rPh>
    <rPh sb="6" eb="9">
      <t>ジチタイ</t>
    </rPh>
    <rPh sb="11" eb="13">
      <t>チョウセイ</t>
    </rPh>
    <rPh sb="13" eb="15">
      <t>マドグチ</t>
    </rPh>
    <rPh sb="16" eb="18">
      <t>レンラク</t>
    </rPh>
    <rPh sb="18" eb="20">
      <t>タイセイ</t>
    </rPh>
    <rPh sb="20" eb="21">
      <t>トウ</t>
    </rPh>
    <phoneticPr fontId="1"/>
  </si>
  <si>
    <t>表中のハウス№は記入例です。実際に導入するハウスに合わせて記入してください。（フォントの色は黒に変更してください。）</t>
    <rPh sb="0" eb="2">
      <t>ヒョウチュウ</t>
    </rPh>
    <rPh sb="8" eb="11">
      <t>キニュウレイ</t>
    </rPh>
    <rPh sb="14" eb="16">
      <t>ジッサイ</t>
    </rPh>
    <rPh sb="17" eb="19">
      <t>ドウニュウ</t>
    </rPh>
    <rPh sb="25" eb="26">
      <t>ア</t>
    </rPh>
    <rPh sb="29" eb="31">
      <t>キニュウ</t>
    </rPh>
    <rPh sb="44" eb="45">
      <t>イロ</t>
    </rPh>
    <rPh sb="46" eb="47">
      <t>クロ</t>
    </rPh>
    <rPh sb="48" eb="50">
      <t>ヘンコウ</t>
    </rPh>
    <phoneticPr fontId="1"/>
  </si>
  <si>
    <t>① 内装・設備について（非常時にもそのまま移動・使用が可能、もしくは移動時の設備等の着脱や内装の変更の容易性等を含めて記入してください。）</t>
    <rPh sb="2" eb="4">
      <t>ナイソウ</t>
    </rPh>
    <rPh sb="5" eb="7">
      <t>セツビ</t>
    </rPh>
    <rPh sb="21" eb="23">
      <t>イドウ</t>
    </rPh>
    <rPh sb="24" eb="26">
      <t>シヨウ</t>
    </rPh>
    <rPh sb="34" eb="36">
      <t>イドウ</t>
    </rPh>
    <rPh sb="36" eb="37">
      <t>ジ</t>
    </rPh>
    <rPh sb="38" eb="40">
      <t>セツビ</t>
    </rPh>
    <rPh sb="40" eb="41">
      <t>トウ</t>
    </rPh>
    <rPh sb="42" eb="44">
      <t>チャクダツ</t>
    </rPh>
    <rPh sb="51" eb="54">
      <t>ヨウイセイ</t>
    </rPh>
    <rPh sb="54" eb="55">
      <t>トウ</t>
    </rPh>
    <rPh sb="59" eb="61">
      <t>キニュウ</t>
    </rPh>
    <phoneticPr fontId="1"/>
  </si>
  <si>
    <t>＊工事スケジュールの他、補助事業スケジュール（交付申請、交付決定、三者見積、発注（契約）、納品、検査、請求、支払い、完了実績報告）、許認可関係（車検、</t>
    <rPh sb="1" eb="3">
      <t>コウジ</t>
    </rPh>
    <rPh sb="10" eb="11">
      <t>ホカ</t>
    </rPh>
    <rPh sb="12" eb="14">
      <t>ホジョ</t>
    </rPh>
    <rPh sb="14" eb="16">
      <t>ジギョウ</t>
    </rPh>
    <rPh sb="23" eb="25">
      <t>コウフ</t>
    </rPh>
    <rPh sb="25" eb="27">
      <t>シンセイ</t>
    </rPh>
    <rPh sb="28" eb="30">
      <t>コウフ</t>
    </rPh>
    <rPh sb="30" eb="32">
      <t>ケッテイ</t>
    </rPh>
    <rPh sb="33" eb="35">
      <t>サンシャ</t>
    </rPh>
    <rPh sb="35" eb="37">
      <t>ミツモリ</t>
    </rPh>
    <rPh sb="38" eb="40">
      <t>ハッチュウ</t>
    </rPh>
    <rPh sb="41" eb="43">
      <t>ケイヤク</t>
    </rPh>
    <rPh sb="45" eb="47">
      <t>ノウヒン</t>
    </rPh>
    <rPh sb="48" eb="50">
      <t>ケンサ</t>
    </rPh>
    <rPh sb="51" eb="53">
      <t>セイキュウ</t>
    </rPh>
    <rPh sb="54" eb="56">
      <t>シハラ</t>
    </rPh>
    <rPh sb="58" eb="60">
      <t>カンリョウ</t>
    </rPh>
    <rPh sb="60" eb="62">
      <t>ジッセキ</t>
    </rPh>
    <rPh sb="62" eb="64">
      <t>ホウコク</t>
    </rPh>
    <rPh sb="66" eb="69">
      <t>キョニンカ</t>
    </rPh>
    <rPh sb="69" eb="71">
      <t>カンケイ</t>
    </rPh>
    <rPh sb="72" eb="74">
      <t>シャケン</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</si>
  <si>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</si>
  <si>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</si>
  <si>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</si>
  <si>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</si>
  <si>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</si>
  <si>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</si>
  <si>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</si>
  <si>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</si>
  <si>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</si>
  <si>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ハウス番号⑪</t>
    <rPh sb="3" eb="5">
      <t>バンゴウ</t>
    </rPh>
    <phoneticPr fontId="1"/>
  </si>
  <si>
    <t>ハウス番号⑫</t>
    <rPh sb="3" eb="5">
      <t>バンゴウ</t>
    </rPh>
    <phoneticPr fontId="1"/>
  </si>
  <si>
    <t>ハウス番号⑬</t>
    <rPh sb="3" eb="5">
      <t>バンゴウ</t>
    </rPh>
    <phoneticPr fontId="1"/>
  </si>
  <si>
    <t>ハウス番号⑭</t>
    <rPh sb="3" eb="5">
      <t>バンゴウ</t>
    </rPh>
    <phoneticPr fontId="1"/>
  </si>
  <si>
    <t>ハウス番号⑮</t>
    <rPh sb="3" eb="5">
      <t>バンゴウ</t>
    </rPh>
    <phoneticPr fontId="1"/>
  </si>
  <si>
    <t>注3　平成２８年度税制改正により創設された「地方創生応援税制（企業版ふるさと納税）」による寄付については、総事業費から控除せず算出することができる。</t>
    <rPh sb="0" eb="1">
      <t>チュウ</t>
    </rPh>
    <rPh sb="3" eb="5">
      <t>ヘイセイ</t>
    </rPh>
    <rPh sb="7" eb="9">
      <t>ネンド</t>
    </rPh>
    <rPh sb="9" eb="11">
      <t>ゼイセイ</t>
    </rPh>
    <rPh sb="11" eb="13">
      <t>カイセイ</t>
    </rPh>
    <rPh sb="16" eb="18">
      <t>ソウセツ</t>
    </rPh>
    <rPh sb="22" eb="24">
      <t>チホウ</t>
    </rPh>
    <rPh sb="24" eb="26">
      <t>ソウセイ</t>
    </rPh>
    <rPh sb="26" eb="28">
      <t>オウエン</t>
    </rPh>
    <rPh sb="28" eb="30">
      <t>ゼイセイ</t>
    </rPh>
    <rPh sb="31" eb="33">
      <t>キギョウ</t>
    </rPh>
    <rPh sb="33" eb="34">
      <t>バン</t>
    </rPh>
    <rPh sb="38" eb="40">
      <t>ノウゼイ</t>
    </rPh>
    <rPh sb="45" eb="47">
      <t>キフ</t>
    </rPh>
    <rPh sb="53" eb="57">
      <t>ソウジギョウヒ</t>
    </rPh>
    <rPh sb="59" eb="61">
      <t>コウジョ</t>
    </rPh>
    <rPh sb="63" eb="65">
      <t>サンシュツ</t>
    </rPh>
    <phoneticPr fontId="3"/>
  </si>
  <si>
    <r>
      <t>　＜フェーズフリー性</t>
    </r>
    <r>
      <rPr>
        <vertAlign val="superscript"/>
        <sz val="9"/>
        <rFont val="游ゴシック"/>
        <family val="3"/>
        <charset val="128"/>
      </rPr>
      <t>＊</t>
    </r>
    <r>
      <rPr>
        <sz val="9"/>
        <rFont val="游ゴシック"/>
        <family val="3"/>
        <charset val="128"/>
      </rPr>
      <t>について＞</t>
    </r>
    <rPh sb="9" eb="10">
      <t>セイ</t>
    </rPh>
    <phoneticPr fontId="1"/>
  </si>
  <si>
    <t>＊本事業でいう「フェーズフリー性」とは、「平常時と非常時の両方を見据えた用途の汎用性と非常時利用への変更や移動の容易性」をいいます。</t>
    <rPh sb="1" eb="4">
      <t>ホンジギョウ</t>
    </rPh>
    <rPh sb="15" eb="16">
      <t>セイ</t>
    </rPh>
    <rPh sb="21" eb="24">
      <t>ヘイジョウジ</t>
    </rPh>
    <rPh sb="25" eb="28">
      <t>ヒジョウジ</t>
    </rPh>
    <rPh sb="29" eb="31">
      <t>リョウホウ</t>
    </rPh>
    <rPh sb="32" eb="34">
      <t>ミス</t>
    </rPh>
    <rPh sb="36" eb="38">
      <t>ヨウト</t>
    </rPh>
    <rPh sb="39" eb="42">
      <t>ハンヨウセイ</t>
    </rPh>
    <rPh sb="43" eb="46">
      <t>ヒジョウジ</t>
    </rPh>
    <rPh sb="46" eb="48">
      <t>リヨウ</t>
    </rPh>
    <rPh sb="50" eb="52">
      <t>ヘンコウ</t>
    </rPh>
    <rPh sb="53" eb="55">
      <t>イドウ</t>
    </rPh>
    <rPh sb="56" eb="59">
      <t>ヨウイセイ</t>
    </rPh>
    <phoneticPr fontId="1"/>
  </si>
  <si>
    <t>勤務先住所※</t>
    <rPh sb="0" eb="3">
      <t>キンムサキ</t>
    </rPh>
    <rPh sb="3" eb="5">
      <t>ジュウショ</t>
    </rPh>
    <phoneticPr fontId="1"/>
  </si>
  <si>
    <t>※事業実施責任者と勤務先住所が同じ場合は省略可。</t>
    <rPh sb="1" eb="3">
      <t>ジギョウ</t>
    </rPh>
    <rPh sb="3" eb="5">
      <t>ジッシ</t>
    </rPh>
    <rPh sb="5" eb="8">
      <t>セキニンシャ</t>
    </rPh>
    <rPh sb="9" eb="11">
      <t>キンム</t>
    </rPh>
    <rPh sb="11" eb="12">
      <t>サキ</t>
    </rPh>
    <rPh sb="12" eb="14">
      <t>ジュウショ</t>
    </rPh>
    <rPh sb="15" eb="16">
      <t>オナ</t>
    </rPh>
    <rPh sb="17" eb="19">
      <t>バアイ</t>
    </rPh>
    <rPh sb="20" eb="22">
      <t>ショウリャク</t>
    </rPh>
    <rPh sb="22" eb="23">
      <t>カ</t>
    </rPh>
    <phoneticPr fontId="1"/>
  </si>
  <si>
    <t xml:space="preserve"> ② その他（フェーズフリー性を確保する上で、工夫したポイントを記入してください。）</t>
    <rPh sb="5" eb="6">
      <t>タ</t>
    </rPh>
    <rPh sb="14" eb="15">
      <t>セイ</t>
    </rPh>
    <rPh sb="16" eb="18">
      <t>カクホ</t>
    </rPh>
    <rPh sb="20" eb="21">
      <t>ウエ</t>
    </rPh>
    <rPh sb="23" eb="25">
      <t>クフウ</t>
    </rPh>
    <rPh sb="32" eb="34">
      <t>キニュウ</t>
    </rPh>
    <phoneticPr fontId="1"/>
  </si>
  <si>
    <t>貸出期間の制約</t>
    <rPh sb="0" eb="2">
      <t>カシダシ</t>
    </rPh>
    <rPh sb="2" eb="4">
      <t>キカン</t>
    </rPh>
    <rPh sb="5" eb="7">
      <t>セイヤク</t>
    </rPh>
    <phoneticPr fontId="1"/>
  </si>
  <si>
    <t xml:space="preserve"> その他の仕様のすみ金具を付けている。（強度・安全性の確認書類を提出すること。）</t>
    <rPh sb="3" eb="4">
      <t>タ</t>
    </rPh>
    <rPh sb="5" eb="7">
      <t>シヨウ</t>
    </rPh>
    <rPh sb="10" eb="12">
      <t>カナグ</t>
    </rPh>
    <rPh sb="13" eb="14">
      <t>ツ</t>
    </rPh>
    <rPh sb="20" eb="22">
      <t>キョウド</t>
    </rPh>
    <rPh sb="23" eb="26">
      <t>アンゼンセイ</t>
    </rPh>
    <rPh sb="27" eb="29">
      <t>カクニン</t>
    </rPh>
    <rPh sb="29" eb="31">
      <t>ショルイ</t>
    </rPh>
    <rPh sb="32" eb="34">
      <t>テイシュツ</t>
    </rPh>
    <phoneticPr fontId="1"/>
  </si>
  <si>
    <t>フォークポケット</t>
    <phoneticPr fontId="1"/>
  </si>
  <si>
    <t xml:space="preserve">  JIS Z 1618の5 構造 h)に規定する位置を基本に適切な位置に付けている。</t>
    <rPh sb="21" eb="23">
      <t>キテイ</t>
    </rPh>
    <rPh sb="25" eb="27">
      <t>イチ</t>
    </rPh>
    <rPh sb="28" eb="30">
      <t>キホン</t>
    </rPh>
    <rPh sb="31" eb="33">
      <t>テキセツ</t>
    </rPh>
    <rPh sb="34" eb="36">
      <t>イチ</t>
    </rPh>
    <rPh sb="37" eb="38">
      <t>ツ</t>
    </rPh>
    <phoneticPr fontId="1"/>
  </si>
  <si>
    <r>
      <t xml:space="preserve">下部すみ金具
</t>
    </r>
    <r>
      <rPr>
        <sz val="6"/>
        <color rgb="FFFF0000"/>
        <rFont val="游ゴシック"/>
        <family val="3"/>
        <charset val="128"/>
      </rPr>
      <t>＊車両必須</t>
    </r>
    <rPh sb="0" eb="2">
      <t>カブ</t>
    </rPh>
    <rPh sb="4" eb="6">
      <t>カナグ</t>
    </rPh>
    <rPh sb="8" eb="10">
      <t>シャリョウ</t>
    </rPh>
    <rPh sb="10" eb="12">
      <t>ヒッス</t>
    </rPh>
    <phoneticPr fontId="1"/>
  </si>
  <si>
    <t xml:space="preserve">＊すみ金具（上部・下部）・フォークポケットのサイズ及び取付位置を確認できる図面を添付してください。（書類番号08） </t>
    <phoneticPr fontId="1"/>
  </si>
  <si>
    <r>
      <t>（２）その他の導入設備　</t>
    </r>
    <r>
      <rPr>
        <b/>
        <sz val="9"/>
        <color rgb="FFFF0000"/>
        <rFont val="游ゴシック"/>
        <family val="3"/>
        <charset val="128"/>
      </rPr>
      <t>LED照明と第2種・第3種換気設備（第1種以外を導入する場合）は必ず記入すること。</t>
    </r>
    <rPh sb="5" eb="6">
      <t>タ</t>
    </rPh>
    <rPh sb="7" eb="9">
      <t>ドウニュウ</t>
    </rPh>
    <rPh sb="9" eb="11">
      <t>セツビ</t>
    </rPh>
    <rPh sb="15" eb="17">
      <t>ショウメイ</t>
    </rPh>
    <rPh sb="18" eb="19">
      <t>ダイ</t>
    </rPh>
    <rPh sb="20" eb="21">
      <t>シュ</t>
    </rPh>
    <rPh sb="22" eb="23">
      <t>ダイ</t>
    </rPh>
    <rPh sb="24" eb="25">
      <t>シュ</t>
    </rPh>
    <rPh sb="25" eb="27">
      <t>カンキ</t>
    </rPh>
    <rPh sb="27" eb="29">
      <t>セツビ</t>
    </rPh>
    <rPh sb="30" eb="31">
      <t>ダイ</t>
    </rPh>
    <rPh sb="32" eb="33">
      <t>シュ</t>
    </rPh>
    <rPh sb="33" eb="35">
      <t>イガイ</t>
    </rPh>
    <rPh sb="36" eb="38">
      <t>ドウニュウ</t>
    </rPh>
    <rPh sb="40" eb="42">
      <t>バアイ</t>
    </rPh>
    <rPh sb="44" eb="45">
      <t>カナラ</t>
    </rPh>
    <rPh sb="46" eb="48">
      <t>キニュウ</t>
    </rPh>
    <phoneticPr fontId="1"/>
  </si>
  <si>
    <t>記</t>
    <rPh sb="0" eb="1">
      <t>キ</t>
    </rPh>
    <phoneticPr fontId="1"/>
  </si>
  <si>
    <t>（うち消費税及び地方消費税相当額　　　　　　　　円）</t>
    <rPh sb="3" eb="6">
      <t>ショウヒゼイ</t>
    </rPh>
    <rPh sb="6" eb="7">
      <t>オヨ</t>
    </rPh>
    <rPh sb="8" eb="10">
      <t>チホウ</t>
    </rPh>
    <rPh sb="10" eb="13">
      <t>ショウヒゼイ</t>
    </rPh>
    <rPh sb="13" eb="16">
      <t>ソウトウガク</t>
    </rPh>
    <rPh sb="24" eb="25">
      <t>エン</t>
    </rPh>
    <phoneticPr fontId="1"/>
  </si>
  <si>
    <t>（１）責任者の所属部署・職名・氏名</t>
    <rPh sb="3" eb="5">
      <t>セキニン</t>
    </rPh>
    <rPh sb="5" eb="6">
      <t>シャ</t>
    </rPh>
    <rPh sb="7" eb="11">
      <t>ショゾクブショ</t>
    </rPh>
    <rPh sb="12" eb="14">
      <t>ショクメイ</t>
    </rPh>
    <rPh sb="15" eb="17">
      <t>シメイ</t>
    </rPh>
    <phoneticPr fontId="1"/>
  </si>
  <si>
    <t>（２）担当者の所属部署・職名・氏名</t>
    <rPh sb="3" eb="6">
      <t>タントウシャ</t>
    </rPh>
    <rPh sb="7" eb="11">
      <t>ショゾクブショ</t>
    </rPh>
    <rPh sb="12" eb="14">
      <t>ショクメイ</t>
    </rPh>
    <rPh sb="15" eb="17">
      <t>シメイ</t>
    </rPh>
    <phoneticPr fontId="1"/>
  </si>
  <si>
    <t>（３）連絡先（電話番号・Eメールアドレス）</t>
    <rPh sb="3" eb="5">
      <t>レンラク</t>
    </rPh>
    <rPh sb="5" eb="6">
      <t>サキ</t>
    </rPh>
    <rPh sb="7" eb="9">
      <t>デンワ</t>
    </rPh>
    <rPh sb="9" eb="11">
      <t>バンゴウ</t>
    </rPh>
    <phoneticPr fontId="1"/>
  </si>
  <si>
    <t xml:space="preserve"> その他の仕様のすみ金具を付けている。（強度・安全性の確認書類を提出すること。）</t>
    <rPh sb="3" eb="4">
      <t>タ</t>
    </rPh>
    <rPh sb="5" eb="7">
      <t>シヨウ</t>
    </rPh>
    <rPh sb="10" eb="12">
      <t>カナグ</t>
    </rPh>
    <rPh sb="13" eb="14">
      <t>ツ</t>
    </rPh>
    <phoneticPr fontId="1"/>
  </si>
  <si>
    <t>円）</t>
    <rPh sb="0" eb="1">
      <t>エン</t>
    </rPh>
    <phoneticPr fontId="1"/>
  </si>
  <si>
    <t>＜完了実績報告書提出書類一覧＞</t>
    <rPh sb="1" eb="3">
      <t>カンリョウ</t>
    </rPh>
    <rPh sb="3" eb="5">
      <t>ジッセキ</t>
    </rPh>
    <rPh sb="5" eb="8">
      <t>ホウコクショ</t>
    </rPh>
    <rPh sb="8" eb="10">
      <t>テイシュツ</t>
    </rPh>
    <rPh sb="10" eb="12">
      <t>ショルイ</t>
    </rPh>
    <rPh sb="12" eb="14">
      <t>イチラン</t>
    </rPh>
    <phoneticPr fontId="1"/>
  </si>
  <si>
    <t>提出書類</t>
    <rPh sb="0" eb="2">
      <t>テイシュツ</t>
    </rPh>
    <rPh sb="2" eb="4">
      <t>ショルイ</t>
    </rPh>
    <phoneticPr fontId="1"/>
  </si>
  <si>
    <t>保存形式</t>
    <rPh sb="0" eb="2">
      <t>ホゾン</t>
    </rPh>
    <rPh sb="2" eb="4">
      <t>ケイシキ</t>
    </rPh>
    <phoneticPr fontId="1"/>
  </si>
  <si>
    <t>00</t>
  </si>
  <si>
    <t>提出書類一覧</t>
    <rPh sb="0" eb="2">
      <t>テイシュツ</t>
    </rPh>
    <rPh sb="2" eb="4">
      <t>ショルイ</t>
    </rPh>
    <rPh sb="4" eb="6">
      <t>イチラン</t>
    </rPh>
    <phoneticPr fontId="1"/>
  </si>
  <si>
    <t>Excel（1ファイルとしてご提出ください。）</t>
    <rPh sb="15" eb="17">
      <t>テイシュツ</t>
    </rPh>
    <phoneticPr fontId="1"/>
  </si>
  <si>
    <t>【様式第11】完了実績報告書</t>
    <phoneticPr fontId="1"/>
  </si>
  <si>
    <t>【様式第11】別紙１　実施報告書</t>
    <phoneticPr fontId="1"/>
  </si>
  <si>
    <r>
      <t>【様式第11】別紙２　経費所要額精算調書　</t>
    </r>
    <r>
      <rPr>
        <sz val="9"/>
        <color theme="1"/>
        <rFont val="HG丸ｺﾞｼｯｸM-PRO"/>
        <family val="3"/>
        <charset val="128"/>
      </rPr>
      <t>（別紙）補助金所要額算出表</t>
    </r>
    <rPh sb="7" eb="9">
      <t>ベッシ</t>
    </rPh>
    <rPh sb="11" eb="13">
      <t>ケイヒ</t>
    </rPh>
    <rPh sb="13" eb="15">
      <t>ショヨウ</t>
    </rPh>
    <rPh sb="15" eb="16">
      <t>ガク</t>
    </rPh>
    <rPh sb="16" eb="18">
      <t>セイサン</t>
    </rPh>
    <rPh sb="18" eb="20">
      <t>チョウショ</t>
    </rPh>
    <rPh sb="22" eb="24">
      <t>ベッシ</t>
    </rPh>
    <rPh sb="25" eb="28">
      <t>ホジョキン</t>
    </rPh>
    <rPh sb="28" eb="30">
      <t>ショヨウ</t>
    </rPh>
    <rPh sb="30" eb="31">
      <t>ガク</t>
    </rPh>
    <rPh sb="31" eb="33">
      <t>サンシュツ</t>
    </rPh>
    <rPh sb="33" eb="34">
      <t>ヒョウ</t>
    </rPh>
    <phoneticPr fontId="1"/>
  </si>
  <si>
    <t>【様式第11】別紙３　導入設備一覧</t>
    <phoneticPr fontId="1"/>
  </si>
  <si>
    <t>【様式第11】別紙４　設備要件確認一覧</t>
    <phoneticPr fontId="1"/>
  </si>
  <si>
    <t>事業を行う場所の図面や写真</t>
  </si>
  <si>
    <t>導入した施設及び設備の図面・配置図・システム図等</t>
    <phoneticPr fontId="1"/>
  </si>
  <si>
    <t>【様式第11】別紙２に記載の金額の根拠が分かる書類（請求内訳書等）</t>
    <rPh sb="26" eb="28">
      <t>セイキュウ</t>
    </rPh>
    <rPh sb="28" eb="30">
      <t>ウチワケ</t>
    </rPh>
    <rPh sb="30" eb="31">
      <t>ショ</t>
    </rPh>
    <rPh sb="31" eb="32">
      <t>ナド</t>
    </rPh>
    <phoneticPr fontId="1"/>
  </si>
  <si>
    <t>PDF等（計算書はExcel）</t>
    <phoneticPr fontId="1"/>
  </si>
  <si>
    <t>Excel（計算の過程が分かる形とする）</t>
    <rPh sb="6" eb="8">
      <t>ケイサン</t>
    </rPh>
    <rPh sb="9" eb="11">
      <t>カテイ</t>
    </rPh>
    <rPh sb="12" eb="13">
      <t>ワ</t>
    </rPh>
    <rPh sb="15" eb="16">
      <t>カタチ</t>
    </rPh>
    <phoneticPr fontId="1"/>
  </si>
  <si>
    <t>代表（共同）事業者の企業パンフレット</t>
    <phoneticPr fontId="1"/>
  </si>
  <si>
    <t>代表（共同）事業者の定款または寄付行為</t>
    <phoneticPr fontId="1"/>
  </si>
  <si>
    <t>代表（共同）事業者の経理状況説明書（直近２ヵ年度分の貸借対照表および損益計算書）</t>
    <phoneticPr fontId="1"/>
  </si>
  <si>
    <t>契約関係書類</t>
    <phoneticPr fontId="1"/>
  </si>
  <si>
    <t>a</t>
    <phoneticPr fontId="1"/>
  </si>
  <si>
    <t>業者選定に関する書類（見積依頼書、見積書等）</t>
    <phoneticPr fontId="1"/>
  </si>
  <si>
    <t>b</t>
    <phoneticPr fontId="1"/>
  </si>
  <si>
    <t>契約書又は、発注（注文）書及び発注（注文）請書</t>
  </si>
  <si>
    <t>c</t>
    <phoneticPr fontId="1"/>
  </si>
  <si>
    <t>工事完了届（納品書）</t>
    <phoneticPr fontId="1"/>
  </si>
  <si>
    <t>d</t>
    <phoneticPr fontId="1"/>
  </si>
  <si>
    <t>検収書（受領書）</t>
  </si>
  <si>
    <t>e</t>
    <phoneticPr fontId="1"/>
  </si>
  <si>
    <t>請求書及びその請求内訳書</t>
  </si>
  <si>
    <t>f</t>
    <phoneticPr fontId="1"/>
  </si>
  <si>
    <t>領収書等、支払いを証する書類</t>
  </si>
  <si>
    <t>g</t>
    <phoneticPr fontId="1"/>
  </si>
  <si>
    <t>リース契約書等( 該当する場合 )</t>
    <phoneticPr fontId="1"/>
  </si>
  <si>
    <t>許認可書類（車検証、建築確認申請等該当するもの）</t>
    <phoneticPr fontId="1"/>
  </si>
  <si>
    <t>自治体との災害協定書　等</t>
    <phoneticPr fontId="1"/>
  </si>
  <si>
    <t>【様式第10】 取得財産等管理台帳</t>
    <phoneticPr fontId="1"/>
  </si>
  <si>
    <t>写真台帳（必要により、撮影ポイント説明図を添付すること）</t>
    <phoneticPr fontId="1"/>
  </si>
  <si>
    <t>Word等</t>
    <phoneticPr fontId="1"/>
  </si>
  <si>
    <t>CD-RもしくはDVD-R（すべての書類の電子ファイルを保存）</t>
    <rPh sb="18" eb="20">
      <t>ショルイ</t>
    </rPh>
    <rPh sb="21" eb="23">
      <t>デンシ</t>
    </rPh>
    <phoneticPr fontId="1"/>
  </si>
  <si>
    <t>郵送</t>
    <rPh sb="0" eb="2">
      <t>ユウソウ</t>
    </rPh>
    <phoneticPr fontId="1"/>
  </si>
  <si>
    <t>○Word、Excel、PowerPointで作成した資料はそのままの形式で、それ以外の資料はPDF形式で提出ください。</t>
    <phoneticPr fontId="1"/>
  </si>
  <si>
    <t>○ファイル名は「書類番号（半角数字２ｹﾀ）」から始まる名前としてください。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</si>
  <si>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※書類番号07、10～15は、交付申請時に不備があった場合、または変更があった場合に提出してください。</t>
    <rPh sb="1" eb="3">
      <t>ショルイ</t>
    </rPh>
    <phoneticPr fontId="1"/>
  </si>
  <si>
    <t>識別番号</t>
  </si>
  <si>
    <t>完了実績報告書</t>
    <rPh sb="0" eb="2">
      <t>カンリョウ</t>
    </rPh>
    <rPh sb="2" eb="4">
      <t>ジッセキ</t>
    </rPh>
    <rPh sb="4" eb="7">
      <t>ホウコクショ</t>
    </rPh>
    <phoneticPr fontId="1"/>
  </si>
  <si>
    <t>１　補助金の交付決定額及び交付決定年月日</t>
    <rPh sb="2" eb="4">
      <t>ホジョ</t>
    </rPh>
    <rPh sb="4" eb="5">
      <t>キン</t>
    </rPh>
    <rPh sb="6" eb="8">
      <t>コウフ</t>
    </rPh>
    <rPh sb="8" eb="10">
      <t>ケッテイ</t>
    </rPh>
    <rPh sb="10" eb="11">
      <t>ガク</t>
    </rPh>
    <rPh sb="11" eb="12">
      <t>オヨ</t>
    </rPh>
    <rPh sb="13" eb="15">
      <t>コウフ</t>
    </rPh>
    <rPh sb="15" eb="17">
      <t>ケッテイ</t>
    </rPh>
    <rPh sb="17" eb="20">
      <t>ネンガッピ</t>
    </rPh>
    <phoneticPr fontId="1"/>
  </si>
  <si>
    <t>金　　　　　　　　　　　　円（令和　年　　月　　日付け北環財第　　　号）</t>
    <rPh sb="0" eb="1">
      <t>キン</t>
    </rPh>
    <rPh sb="13" eb="14">
      <t>エン</t>
    </rPh>
    <rPh sb="15" eb="17">
      <t>レイワ</t>
    </rPh>
    <rPh sb="18" eb="19">
      <t>ネン</t>
    </rPh>
    <rPh sb="21" eb="22">
      <t>ガツ</t>
    </rPh>
    <rPh sb="24" eb="25">
      <t>ニチ</t>
    </rPh>
    <rPh sb="25" eb="26">
      <t>ヅ</t>
    </rPh>
    <rPh sb="27" eb="28">
      <t>キタ</t>
    </rPh>
    <rPh sb="28" eb="29">
      <t>ワ</t>
    </rPh>
    <rPh sb="29" eb="30">
      <t>ザイ</t>
    </rPh>
    <rPh sb="30" eb="31">
      <t>ダイ</t>
    </rPh>
    <rPh sb="34" eb="35">
      <t>ゴウ</t>
    </rPh>
    <phoneticPr fontId="1"/>
  </si>
  <si>
    <t>円（令和</t>
    <rPh sb="0" eb="1">
      <t>エン</t>
    </rPh>
    <rPh sb="2" eb="4">
      <t>レイワ</t>
    </rPh>
    <phoneticPr fontId="1"/>
  </si>
  <si>
    <t>日付け北環財第</t>
    <rPh sb="0" eb="1">
      <t>ニチ</t>
    </rPh>
    <rPh sb="1" eb="2">
      <t>ヅ</t>
    </rPh>
    <rPh sb="3" eb="4">
      <t>キタ</t>
    </rPh>
    <rPh sb="4" eb="5">
      <t>カン</t>
    </rPh>
    <rPh sb="5" eb="6">
      <t>ザイ</t>
    </rPh>
    <rPh sb="6" eb="7">
      <t>ダイ</t>
    </rPh>
    <phoneticPr fontId="1"/>
  </si>
  <si>
    <t>号）</t>
    <rPh sb="0" eb="1">
      <t>ゴウ</t>
    </rPh>
    <phoneticPr fontId="1"/>
  </si>
  <si>
    <t>２　補助事業の実施状況</t>
    <rPh sb="2" eb="4">
      <t>ホジョ</t>
    </rPh>
    <rPh sb="4" eb="6">
      <t>ジギョウ</t>
    </rPh>
    <rPh sb="7" eb="9">
      <t>ジッシ</t>
    </rPh>
    <rPh sb="9" eb="11">
      <t>ジョウキョウ</t>
    </rPh>
    <phoneticPr fontId="1"/>
  </si>
  <si>
    <t>別紙１　実施報告書のとおり</t>
    <rPh sb="0" eb="2">
      <t>ベッシ</t>
    </rPh>
    <rPh sb="4" eb="6">
      <t>ジッシ</t>
    </rPh>
    <rPh sb="6" eb="9">
      <t>ホウコクショ</t>
    </rPh>
    <phoneticPr fontId="1"/>
  </si>
  <si>
    <t>３　補助金の経費支出実績</t>
    <rPh sb="2" eb="4">
      <t>ホジョ</t>
    </rPh>
    <rPh sb="4" eb="5">
      <t>キン</t>
    </rPh>
    <rPh sb="6" eb="8">
      <t>ケイヒ</t>
    </rPh>
    <rPh sb="8" eb="10">
      <t>シシュツ</t>
    </rPh>
    <rPh sb="10" eb="12">
      <t>ジッセキ</t>
    </rPh>
    <phoneticPr fontId="1"/>
  </si>
  <si>
    <t>別紙２　経費所要額精算調書のとおり</t>
    <rPh sb="4" eb="6">
      <t>ケイヒ</t>
    </rPh>
    <rPh sb="6" eb="8">
      <t>ショヨウ</t>
    </rPh>
    <rPh sb="8" eb="9">
      <t>ガク</t>
    </rPh>
    <rPh sb="9" eb="11">
      <t>セイサン</t>
    </rPh>
    <rPh sb="11" eb="13">
      <t>チョウショ</t>
    </rPh>
    <phoneticPr fontId="1"/>
  </si>
  <si>
    <t>４　補助事業の実施期間</t>
    <rPh sb="7" eb="9">
      <t>ジッシ</t>
    </rPh>
    <rPh sb="9" eb="11">
      <t>キカン</t>
    </rPh>
    <phoneticPr fontId="1"/>
  </si>
  <si>
    <t>～</t>
    <phoneticPr fontId="1"/>
  </si>
  <si>
    <t>５　添付資料</t>
    <rPh sb="2" eb="4">
      <t>テンプ</t>
    </rPh>
    <rPh sb="4" eb="6">
      <t>シリョウ</t>
    </rPh>
    <phoneticPr fontId="1"/>
  </si>
  <si>
    <t>（１）完成図書（各種手続き等に係る書面の写しを含む）</t>
    <rPh sb="3" eb="7">
      <t>カンセイトショ</t>
    </rPh>
    <rPh sb="8" eb="10">
      <t>カクシュ</t>
    </rPh>
    <rPh sb="10" eb="12">
      <t>テツヅ</t>
    </rPh>
    <rPh sb="13" eb="14">
      <t>トウ</t>
    </rPh>
    <rPh sb="15" eb="16">
      <t>カカ</t>
    </rPh>
    <rPh sb="17" eb="19">
      <t>ショメン</t>
    </rPh>
    <rPh sb="20" eb="21">
      <t>ウツ</t>
    </rPh>
    <rPh sb="23" eb="24">
      <t>フク</t>
    </rPh>
    <phoneticPr fontId="1"/>
  </si>
  <si>
    <t>（２）写真（工程等がわかるもの）</t>
    <rPh sb="3" eb="5">
      <t>シャシン</t>
    </rPh>
    <rPh sb="6" eb="9">
      <t>コウテイトウ</t>
    </rPh>
    <phoneticPr fontId="1"/>
  </si>
  <si>
    <t>（３）その他参考資料（領収書等含む）</t>
    <rPh sb="5" eb="6">
      <t>タ</t>
    </rPh>
    <rPh sb="6" eb="8">
      <t>サンコウ</t>
    </rPh>
    <rPh sb="8" eb="10">
      <t>シリョウ</t>
    </rPh>
    <rPh sb="11" eb="14">
      <t>リョウシュウショ</t>
    </rPh>
    <rPh sb="14" eb="15">
      <t>トウ</t>
    </rPh>
    <rPh sb="15" eb="16">
      <t>フク</t>
    </rPh>
    <phoneticPr fontId="1"/>
  </si>
  <si>
    <t xml:space="preserve">６　本件責任者及び担当者の氏名、連絡先等
</t>
    <phoneticPr fontId="1"/>
  </si>
  <si>
    <t>【様式第１１】別紙１</t>
    <rPh sb="1" eb="3">
      <t>ヨウシキ</t>
    </rPh>
    <rPh sb="3" eb="4">
      <t>ダイ</t>
    </rPh>
    <rPh sb="7" eb="9">
      <t>ベッシ</t>
    </rPh>
    <phoneticPr fontId="1"/>
  </si>
  <si>
    <t>平時の脱炭素化と災害時の安心を実現するフェーズフリーの省CO2独立型施設支援事業
実施報告書</t>
    <rPh sb="33" eb="34">
      <t>ガタ</t>
    </rPh>
    <rPh sb="41" eb="43">
      <t>ジッシ</t>
    </rPh>
    <rPh sb="43" eb="46">
      <t>ホウコクショ</t>
    </rPh>
    <phoneticPr fontId="1"/>
  </si>
  <si>
    <r>
      <t>　＜事業の実施場所＞　</t>
    </r>
    <r>
      <rPr>
        <sz val="6"/>
        <color theme="1"/>
        <rFont val="游ゴシック"/>
        <family val="3"/>
        <charset val="128"/>
      </rPr>
      <t>＊実際に補助事業を行った場所・地域（所在地等を記載）</t>
    </r>
    <rPh sb="2" eb="4">
      <t>ジギョウ</t>
    </rPh>
    <rPh sb="5" eb="7">
      <t>ジッシ</t>
    </rPh>
    <rPh sb="7" eb="9">
      <t>バショ</t>
    </rPh>
    <phoneticPr fontId="1"/>
  </si>
  <si>
    <t>　＜自立型可動式ハウス内訳＞　＊記入不要です。【様式第１１】別紙４の各シートから自動入力されます。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6" eb="27">
      <t>ダイ</t>
    </rPh>
    <rPh sb="30" eb="32">
      <t>ベッシ</t>
    </rPh>
    <rPh sb="34" eb="35">
      <t>カク</t>
    </rPh>
    <rPh sb="40" eb="42">
      <t>ジドウ</t>
    </rPh>
    <rPh sb="42" eb="44">
      <t>ニュウリョク</t>
    </rPh>
    <phoneticPr fontId="1"/>
  </si>
  <si>
    <r>
      <t>　＜事業の概要＞</t>
    </r>
    <r>
      <rPr>
        <sz val="6"/>
        <color theme="1"/>
        <rFont val="游ゴシック"/>
        <family val="3"/>
        <charset val="128"/>
      </rPr>
      <t>＊事業の目的や背景・施設の活用方法、非常時の貢献などを簡潔に記入してください。（実際に行った事業の内容について記載）</t>
    </r>
    <rPh sb="2" eb="4">
      <t>ジギョウ</t>
    </rPh>
    <rPh sb="5" eb="7">
      <t>ガイヨウ</t>
    </rPh>
    <rPh sb="18" eb="20">
      <t>シセツ</t>
    </rPh>
    <rPh sb="21" eb="23">
      <t>カツヨウ</t>
    </rPh>
    <rPh sb="23" eb="25">
      <t>ホウホウ</t>
    </rPh>
    <rPh sb="26" eb="28">
      <t>ヒジョウ</t>
    </rPh>
    <rPh sb="28" eb="29">
      <t>ジ</t>
    </rPh>
    <rPh sb="30" eb="32">
      <t>コウケン</t>
    </rPh>
    <rPh sb="48" eb="50">
      <t>ジッサイ</t>
    </rPh>
    <rPh sb="51" eb="52">
      <t>オコナ</t>
    </rPh>
    <rPh sb="54" eb="56">
      <t>ジギョウ</t>
    </rPh>
    <rPh sb="57" eb="59">
      <t>ナイヨウ</t>
    </rPh>
    <rPh sb="63" eb="65">
      <t>キサイ</t>
    </rPh>
    <phoneticPr fontId="1"/>
  </si>
  <si>
    <t>＊事業内容の詳細は 書類番号06 事業概要書 に記入してください。</t>
    <phoneticPr fontId="1"/>
  </si>
  <si>
    <t>＊Ｒ5年度中の協定締結を予定している場合は協定の内容と締結見込時期についても記入してください。</t>
    <phoneticPr fontId="1"/>
  </si>
  <si>
    <t>連携状況等</t>
    <rPh sb="0" eb="2">
      <t>レンケイ</t>
    </rPh>
    <rPh sb="2" eb="4">
      <t>ジョウキョウ</t>
    </rPh>
    <rPh sb="4" eb="5">
      <t>トウ</t>
    </rPh>
    <phoneticPr fontId="1"/>
  </si>
  <si>
    <t>＊【様式第11】別紙３から自動入力されます。</t>
    <rPh sb="4" eb="5">
      <t>ダイ</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</si>
  <si>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のみ記入してください。その他は【様式第11】別紙２、別紙３から自動入力されます。</t>
    </r>
    <rPh sb="23" eb="24">
      <t>ダイ</t>
    </rPh>
    <phoneticPr fontId="1"/>
  </si>
  <si>
    <t>　＜地域との連携（防災協定）について＞　　　＊協定書等関連書類は書類番号18で提出してください。</t>
    <rPh sb="2" eb="4">
      <t>チイキ</t>
    </rPh>
    <rPh sb="6" eb="8">
      <t>レンケイ</t>
    </rPh>
    <rPh sb="9" eb="11">
      <t>ボウサイ</t>
    </rPh>
    <rPh sb="11" eb="13">
      <t>キョウテイ</t>
    </rPh>
    <rPh sb="23" eb="26">
      <t>キョウテイショ</t>
    </rPh>
    <rPh sb="26" eb="27">
      <t>トウ</t>
    </rPh>
    <rPh sb="27" eb="29">
      <t>カンレン</t>
    </rPh>
    <rPh sb="29" eb="31">
      <t>ショルイ</t>
    </rPh>
    <rPh sb="32" eb="34">
      <t>ショルイ</t>
    </rPh>
    <rPh sb="34" eb="36">
      <t>バンゴウ</t>
    </rPh>
    <rPh sb="39" eb="41">
      <t>テイシュツ</t>
    </rPh>
    <phoneticPr fontId="1"/>
  </si>
  <si>
    <t>　＜設置及び許認可関係について＞　　　　　＊各許認可証等関連書類は書類番号17で提出してください。</t>
    <rPh sb="2" eb="4">
      <t>セッチ</t>
    </rPh>
    <rPh sb="4" eb="5">
      <t>オヨ</t>
    </rPh>
    <rPh sb="6" eb="9">
      <t>キョニンカ</t>
    </rPh>
    <rPh sb="9" eb="11">
      <t>カンケイ</t>
    </rPh>
    <rPh sb="27" eb="28">
      <t>トウ</t>
    </rPh>
    <rPh sb="28" eb="30">
      <t>カンレン</t>
    </rPh>
    <rPh sb="30" eb="32">
      <t>ショルイ</t>
    </rPh>
    <phoneticPr fontId="1"/>
  </si>
  <si>
    <t>＊事業を担う主体、発注先、補助事業者内の施工管理等の体制も記入してください。</t>
    <rPh sb="1" eb="3">
      <t>ジギョウ</t>
    </rPh>
    <rPh sb="4" eb="5">
      <t>ニナ</t>
    </rPh>
    <rPh sb="6" eb="8">
      <t>シュタイ</t>
    </rPh>
    <rPh sb="9" eb="11">
      <t>ハッチュウ</t>
    </rPh>
    <rPh sb="11" eb="12">
      <t>サキ</t>
    </rPh>
    <rPh sb="13" eb="15">
      <t>ホジョ</t>
    </rPh>
    <rPh sb="15" eb="18">
      <t>ジギョウシャ</t>
    </rPh>
    <rPh sb="18" eb="19">
      <t>ナイ</t>
    </rPh>
    <rPh sb="20" eb="22">
      <t>セコウ</t>
    </rPh>
    <rPh sb="22" eb="24">
      <t>カンリ</t>
    </rPh>
    <rPh sb="24" eb="25">
      <t>トウ</t>
    </rPh>
    <rPh sb="26" eb="28">
      <t>タイセイ</t>
    </rPh>
    <rPh sb="29" eb="31">
      <t>キニュウ</t>
    </rPh>
    <phoneticPr fontId="1"/>
  </si>
  <si>
    <t>※交付申請時から変更がない場合は「交付申請書のとおり」と記載。変更がある場合は、変更後の内容を記入すること。</t>
    <phoneticPr fontId="1"/>
  </si>
  <si>
    <t xml:space="preserve">＊また共同事業者がいる場合は、共同事業者との役割分担についても記入してください。
※交付申請時から変更がない場合は「交付申請書のとおり」と記載。変更がある場合は、変更後の内容を記入すること。
</t>
    <rPh sb="15" eb="17">
      <t>キョウドウ</t>
    </rPh>
    <rPh sb="17" eb="20">
      <t>ジギョウシャ</t>
    </rPh>
    <rPh sb="22" eb="24">
      <t>ヤクワリ</t>
    </rPh>
    <rPh sb="24" eb="26">
      <t>ブンタン</t>
    </rPh>
    <rPh sb="31" eb="33">
      <t>キニュウ</t>
    </rPh>
    <phoneticPr fontId="1"/>
  </si>
  <si>
    <r>
      <t xml:space="preserve">  ＜事業の実施体制＞　</t>
    </r>
    <r>
      <rPr>
        <sz val="8"/>
        <color theme="1"/>
        <rFont val="游ゴシック"/>
        <family val="3"/>
        <charset val="128"/>
      </rPr>
      <t>＊補助事業の実施体制を記入してください。（体系図などを作成し別紙として添付しても可）</t>
    </r>
    <rPh sb="3" eb="5">
      <t>ジギョウ</t>
    </rPh>
    <rPh sb="6" eb="8">
      <t>ジッシ</t>
    </rPh>
    <rPh sb="8" eb="10">
      <t>タイセイ</t>
    </rPh>
    <rPh sb="13" eb="15">
      <t>ホジョ</t>
    </rPh>
    <rPh sb="33" eb="36">
      <t>タイケイズ</t>
    </rPh>
    <rPh sb="39" eb="41">
      <t>サクセイ</t>
    </rPh>
    <rPh sb="42" eb="44">
      <t>ベッシ</t>
    </rPh>
    <rPh sb="47" eb="49">
      <t>テンプ</t>
    </rPh>
    <rPh sb="52" eb="53">
      <t>カ</t>
    </rPh>
    <phoneticPr fontId="1"/>
  </si>
  <si>
    <t>　＜補助事業完了後の運用・管理体制＞　（体系図などを作成し別紙として添付しても可）</t>
    <rPh sb="2" eb="4">
      <t>ホジョ</t>
    </rPh>
    <rPh sb="4" eb="6">
      <t>ジギョウ</t>
    </rPh>
    <rPh sb="6" eb="9">
      <t>カンリョウゴ</t>
    </rPh>
    <rPh sb="10" eb="12">
      <t>ウンヨウ</t>
    </rPh>
    <rPh sb="13" eb="15">
      <t>カンリ</t>
    </rPh>
    <rPh sb="15" eb="17">
      <t>タイセイ</t>
    </rPh>
    <phoneticPr fontId="1"/>
  </si>
  <si>
    <r>
      <t xml:space="preserve">  ＜他の補助金との関係 ＞　</t>
    </r>
    <r>
      <rPr>
        <sz val="8"/>
        <color theme="1"/>
        <rFont val="游ゴシック"/>
        <family val="3"/>
        <charset val="128"/>
      </rPr>
      <t>＊国からの他の補助金等への応募状況等を記入してください。</t>
    </r>
    <r>
      <rPr>
        <sz val="9"/>
        <color theme="1"/>
        <rFont val="游ゴシック"/>
        <family val="3"/>
        <charset val="128"/>
      </rPr>
      <t xml:space="preserve">
</t>
    </r>
    <r>
      <rPr>
        <sz val="6"/>
        <color theme="1"/>
        <rFont val="游ゴシック"/>
        <family val="3"/>
        <charset val="128"/>
      </rPr>
      <t>※交付申請時から変更がない場合は「交付申請書のとおり」と記載。変更がある場合は、変更後の内容を記入すること。</t>
    </r>
    <rPh sb="3" eb="4">
      <t>ホカ</t>
    </rPh>
    <rPh sb="5" eb="8">
      <t>ホジョキン</t>
    </rPh>
    <rPh sb="10" eb="12">
      <t>カンケイ</t>
    </rPh>
    <rPh sb="16" eb="17">
      <t>クニ</t>
    </rPh>
    <phoneticPr fontId="1"/>
  </si>
  <si>
    <r>
      <t>【平常時】</t>
    </r>
    <r>
      <rPr>
        <sz val="6"/>
        <color theme="1"/>
        <rFont val="游ゴシック"/>
        <family val="3"/>
        <charset val="128"/>
      </rPr>
      <t>平常時の当該施設の運用体制や導入する設備の保守計画や管理体制について記入してください。</t>
    </r>
    <rPh sb="1" eb="4">
      <t>ヘイジョウジ</t>
    </rPh>
    <phoneticPr fontId="1"/>
  </si>
  <si>
    <r>
      <t>【非常時】</t>
    </r>
    <r>
      <rPr>
        <sz val="6"/>
        <color theme="1"/>
        <rFont val="游ゴシック"/>
        <family val="3"/>
        <charset val="128"/>
      </rPr>
      <t>非常時に自治体からの協力要請があった場合の対応について、自治体との協議内容をふまえて記入してください。</t>
    </r>
    <rPh sb="1" eb="4">
      <t>ヒジョウジ</t>
    </rPh>
    <phoneticPr fontId="1"/>
  </si>
  <si>
    <t>＊前述の＜設置及び許認可関係について＞に記載した以外で、補助事業遂行上、権利関係等関係者間の調整が必要となる事項について記入してください。
※交付申請時から変更がない場合は「交付申請書のとおり」と記載。変更がある場合は、変更後の内容を記入すること。</t>
    <phoneticPr fontId="1"/>
  </si>
  <si>
    <t xml:space="preserve"> ＜ 事業実施スケジュール＞　＊補助事業の実施スケジュールを「実績」で記入してください。</t>
    <rPh sb="16" eb="18">
      <t>ホジョ</t>
    </rPh>
    <phoneticPr fontId="1"/>
  </si>
  <si>
    <t>建築確認申請、営業許可、他）、自治体との協定締結日についても記入してください。</t>
    <rPh sb="0" eb="2">
      <t>ケンチク</t>
    </rPh>
    <rPh sb="2" eb="4">
      <t>カクニン</t>
    </rPh>
    <rPh sb="4" eb="6">
      <t>シンセイ</t>
    </rPh>
    <rPh sb="7" eb="9">
      <t>エイギョウ</t>
    </rPh>
    <rPh sb="9" eb="11">
      <t>キョカ</t>
    </rPh>
    <rPh sb="12" eb="13">
      <t>ホカ</t>
    </rPh>
    <rPh sb="15" eb="18">
      <t>ジチタイ</t>
    </rPh>
    <rPh sb="20" eb="22">
      <t>キョウテイ</t>
    </rPh>
    <rPh sb="22" eb="24">
      <t>テイケツ</t>
    </rPh>
    <rPh sb="24" eb="25">
      <t>ビ</t>
    </rPh>
    <rPh sb="30" eb="32">
      <t>キニュウ</t>
    </rPh>
    <phoneticPr fontId="1"/>
  </si>
  <si>
    <t>【様式第１１】別紙２</t>
    <rPh sb="1" eb="3">
      <t>ヨウシキ</t>
    </rPh>
    <rPh sb="3" eb="4">
      <t>ダイ</t>
    </rPh>
    <rPh sb="7" eb="9">
      <t>ベッシ</t>
    </rPh>
    <phoneticPr fontId="3"/>
  </si>
  <si>
    <t>（1）総事業費</t>
    <rPh sb="3" eb="7">
      <t>ソウジギョウヒ</t>
    </rPh>
    <phoneticPr fontId="3"/>
  </si>
  <si>
    <r>
      <t>（2）寄付金・その他収入</t>
    </r>
    <r>
      <rPr>
        <vertAlign val="superscript"/>
        <sz val="11"/>
        <color theme="1"/>
        <rFont val="游ゴシック"/>
        <family val="3"/>
        <charset val="128"/>
      </rPr>
      <t>注3</t>
    </r>
    <rPh sb="9" eb="10">
      <t>タ</t>
    </rPh>
    <rPh sb="10" eb="12">
      <t>シュウニュウ</t>
    </rPh>
    <rPh sb="12" eb="13">
      <t>チュウ</t>
    </rPh>
    <phoneticPr fontId="1"/>
  </si>
  <si>
    <r>
      <t xml:space="preserve">（3）差引額  </t>
    </r>
    <r>
      <rPr>
        <sz val="8"/>
        <color theme="1"/>
        <rFont val="游ゴシック"/>
        <family val="3"/>
        <charset val="128"/>
      </rPr>
      <t>(1)-(2)</t>
    </r>
    <rPh sb="3" eb="6">
      <t>サシヒキガク</t>
    </rPh>
    <phoneticPr fontId="1"/>
  </si>
  <si>
    <t>（4）補助対象経費実支出額</t>
    <rPh sb="9" eb="10">
      <t>ジツ</t>
    </rPh>
    <rPh sb="10" eb="12">
      <t>シシュツ</t>
    </rPh>
    <rPh sb="12" eb="13">
      <t>ガク</t>
    </rPh>
    <phoneticPr fontId="1"/>
  </si>
  <si>
    <r>
      <t>（6）選定額　</t>
    </r>
    <r>
      <rPr>
        <sz val="8"/>
        <color theme="1"/>
        <rFont val="游ゴシック"/>
        <family val="3"/>
        <charset val="128"/>
      </rPr>
      <t>(4)と(5)を比較して少ない方の額</t>
    </r>
    <rPh sb="3" eb="6">
      <t>センテイガク</t>
    </rPh>
    <rPh sb="15" eb="17">
      <t>ヒカク</t>
    </rPh>
    <rPh sb="19" eb="20">
      <t>スク</t>
    </rPh>
    <rPh sb="22" eb="23">
      <t>ホウ</t>
    </rPh>
    <rPh sb="24" eb="25">
      <t>ガク</t>
    </rPh>
    <phoneticPr fontId="1"/>
  </si>
  <si>
    <r>
      <t>（7）補助基本額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</si>
  <si>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t>平時の脱炭素化と災害時の安心を実現するフェーズフリーの省CO2独立施設支援事業
経費所要額精算調書</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4">
      <t>ショヨウ</t>
    </rPh>
    <rPh sb="44" eb="45">
      <t>ガク</t>
    </rPh>
    <rPh sb="45" eb="47">
      <t>セイサン</t>
    </rPh>
    <rPh sb="47" eb="49">
      <t>チョウショ</t>
    </rPh>
    <phoneticPr fontId="3"/>
  </si>
  <si>
    <t>＜補助対象経費実支出額内訳 ＞</t>
    <phoneticPr fontId="3"/>
  </si>
  <si>
    <t>＜購入した主な財産の内訳＞（一品、一組又は一式の価格が５０万円以上のもの）</t>
    <phoneticPr fontId="3"/>
  </si>
  <si>
    <t>【様式第１１】別紙３</t>
    <rPh sb="1" eb="3">
      <t>ヨウシキ</t>
    </rPh>
    <rPh sb="3" eb="4">
      <t>ダイ</t>
    </rPh>
    <rPh sb="7" eb="9">
      <t>ベッシ</t>
    </rPh>
    <phoneticPr fontId="3"/>
  </si>
  <si>
    <t>【様式第１１】別紙４　</t>
    <rPh sb="1" eb="3">
      <t>ヨウシキ</t>
    </rPh>
    <rPh sb="3" eb="4">
      <t>ダイ</t>
    </rPh>
    <rPh sb="7" eb="9">
      <t>ベッシ</t>
    </rPh>
    <phoneticPr fontId="1"/>
  </si>
  <si>
    <r>
      <rPr>
        <sz val="12"/>
        <rFont val="游ゴシック"/>
        <family val="3"/>
        <charset val="128"/>
      </rPr>
      <t>　　</t>
    </r>
    <r>
      <rPr>
        <u/>
        <sz val="12"/>
        <rFont val="游ゴシック"/>
        <family val="3"/>
        <charset val="128"/>
      </rPr>
      <t>記載する金額は、</t>
    </r>
    <r>
      <rPr>
        <b/>
        <u/>
        <sz val="12"/>
        <rFont val="游ゴシック"/>
        <family val="3"/>
        <charset val="128"/>
      </rPr>
      <t>書類番号09【様式第11】別紙2に記載のある金額の根拠がわかる資料（見積書）</t>
    </r>
    <r>
      <rPr>
        <u/>
        <sz val="12"/>
        <rFont val="游ゴシック"/>
        <family val="3"/>
        <charset val="128"/>
      </rPr>
      <t>と紐づけしてださい。</t>
    </r>
    <rPh sb="2" eb="4">
      <t>キサイ</t>
    </rPh>
    <rPh sb="6" eb="8">
      <t>キンガク</t>
    </rPh>
    <rPh sb="10" eb="12">
      <t>ショルイ</t>
    </rPh>
    <rPh sb="12" eb="14">
      <t>バンゴウ</t>
    </rPh>
    <rPh sb="17" eb="19">
      <t>ヨウシキ</t>
    </rPh>
    <rPh sb="19" eb="20">
      <t>ダイ</t>
    </rPh>
    <rPh sb="23" eb="25">
      <t>ベッシ</t>
    </rPh>
    <rPh sb="27" eb="29">
      <t>キサイ</t>
    </rPh>
    <rPh sb="32" eb="34">
      <t>キンガク</t>
    </rPh>
    <rPh sb="35" eb="37">
      <t>コンキョ</t>
    </rPh>
    <rPh sb="41" eb="43">
      <t>シリョウ</t>
    </rPh>
    <rPh sb="44" eb="47">
      <t>ミツモリショ</t>
    </rPh>
    <rPh sb="49" eb="50">
      <t>ヒモ</t>
    </rPh>
    <phoneticPr fontId="1"/>
  </si>
  <si>
    <r>
      <t>※注　下記表中のハウス№は</t>
    </r>
    <r>
      <rPr>
        <b/>
        <sz val="11"/>
        <color rgb="FFFF0000"/>
        <rFont val="游ゴシック"/>
        <family val="3"/>
        <charset val="128"/>
      </rPr>
      <t>「Aタイプを３ハウス」</t>
    </r>
    <r>
      <rPr>
        <b/>
        <sz val="11"/>
        <color theme="8"/>
        <rFont val="游ゴシック"/>
        <family val="3"/>
        <charset val="128"/>
      </rPr>
      <t>「Bタイプ３ハウス」</t>
    </r>
    <r>
      <rPr>
        <b/>
        <sz val="11"/>
        <rFont val="游ゴシック"/>
        <family val="3"/>
        <charset val="128"/>
      </rPr>
      <t>導入する場合の記入例です。【様式第11】別紙4のハウス№と合わせて上書きしてください。</t>
    </r>
    <rPh sb="1" eb="2">
      <t>チュウ</t>
    </rPh>
    <rPh sb="3" eb="5">
      <t>カキ</t>
    </rPh>
    <rPh sb="5" eb="7">
      <t>ヒョウチュウ</t>
    </rPh>
    <rPh sb="34" eb="36">
      <t>ドウニュウ</t>
    </rPh>
    <rPh sb="38" eb="40">
      <t>バアイ</t>
    </rPh>
    <rPh sb="41" eb="44">
      <t>キニュウレイ</t>
    </rPh>
    <rPh sb="48" eb="50">
      <t>ヨウシキ</t>
    </rPh>
    <rPh sb="50" eb="51">
      <t>ダイ</t>
    </rPh>
    <rPh sb="54" eb="56">
      <t>ベッシ</t>
    </rPh>
    <rPh sb="63" eb="64">
      <t>ア</t>
    </rPh>
    <rPh sb="67" eb="69">
      <t>ウワガ</t>
    </rPh>
    <phoneticPr fontId="1"/>
  </si>
  <si>
    <t>【様式第１１】別紙４　</t>
    <phoneticPr fontId="1"/>
  </si>
  <si>
    <t>【様式第１１】別紙４</t>
    <phoneticPr fontId="1"/>
  </si>
  <si>
    <t>＊交付申請時から変更がない場合は根拠資料の提出は不要です。</t>
    <rPh sb="1" eb="3">
      <t>コウフ</t>
    </rPh>
    <rPh sb="3" eb="6">
      <t>シンセイジ</t>
    </rPh>
    <rPh sb="8" eb="10">
      <t>ヘンコウ</t>
    </rPh>
    <rPh sb="13" eb="15">
      <t>バアイ</t>
    </rPh>
    <rPh sb="16" eb="18">
      <t>コンキョ</t>
    </rPh>
    <rPh sb="18" eb="20">
      <t>シリョウ</t>
    </rPh>
    <rPh sb="21" eb="23">
      <t>テイシュツ</t>
    </rPh>
    <rPh sb="24" eb="26">
      <t>フヨウ</t>
    </rPh>
    <phoneticPr fontId="1"/>
  </si>
  <si>
    <r>
      <t>（２）導入必須設備　</t>
    </r>
    <r>
      <rPr>
        <sz val="6"/>
        <color rgb="FFFF0000"/>
        <rFont val="游ゴシック"/>
        <family val="3"/>
        <charset val="128"/>
      </rPr>
      <t>＊仕様が異なる複数の設備を導入する場合は適宜欄を追加して記入するか、別紙にまとめて記入し【様式第11】別紙４の添付資料として提出してください。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8" eb="40">
      <t>キニュウ</t>
    </rPh>
    <rPh sb="44" eb="46">
      <t>ベッシ</t>
    </rPh>
    <rPh sb="51" eb="53">
      <t>キニュウ</t>
    </rPh>
    <rPh sb="55" eb="57">
      <t>ヨウシキ</t>
    </rPh>
    <rPh sb="57" eb="58">
      <t>ダイ</t>
    </rPh>
    <rPh sb="61" eb="63">
      <t>ベッシ</t>
    </rPh>
    <rPh sb="65" eb="67">
      <t>テンプ</t>
    </rPh>
    <rPh sb="67" eb="69">
      <t>シリョウ</t>
    </rPh>
    <rPh sb="72" eb="74">
      <t>テイシュツ</t>
    </rPh>
    <phoneticPr fontId="1"/>
  </si>
  <si>
    <t>【様式第11】別紙４</t>
    <rPh sb="1" eb="3">
      <t>ヨウシキ</t>
    </rPh>
    <rPh sb="3" eb="4">
      <t>ダイ</t>
    </rPh>
    <rPh sb="7" eb="9">
      <t>ベッシ</t>
    </rPh>
    <phoneticPr fontId="1"/>
  </si>
  <si>
    <t>自治体名</t>
    <rPh sb="0" eb="3">
      <t>ジチタイ</t>
    </rPh>
    <rPh sb="3" eb="4">
      <t>メイ</t>
    </rPh>
    <phoneticPr fontId="1"/>
  </si>
  <si>
    <r>
      <t xml:space="preserve"> </t>
    </r>
    <r>
      <rPr>
        <b/>
        <sz val="8"/>
        <color theme="1"/>
        <rFont val="游ゴシック"/>
        <family val="3"/>
        <charset val="128"/>
      </rPr>
      <t>a</t>
    </r>
    <r>
      <rPr>
        <sz val="8"/>
        <color theme="1"/>
        <rFont val="游ゴシック"/>
        <family val="3"/>
        <charset val="128"/>
      </rPr>
      <t>【様式第11】別紙２経費所要額精算調書の「(4)補助対象経費実支出額」</t>
    </r>
    <rPh sb="3" eb="5">
      <t>ヨウシキ</t>
    </rPh>
    <rPh sb="5" eb="6">
      <t>ダイ</t>
    </rPh>
    <rPh sb="9" eb="11">
      <t>ベッシ</t>
    </rPh>
    <rPh sb="12" eb="14">
      <t>ケイヒ</t>
    </rPh>
    <rPh sb="14" eb="17">
      <t>ショヨウガク</t>
    </rPh>
    <rPh sb="17" eb="19">
      <t>セイサン</t>
    </rPh>
    <rPh sb="19" eb="21">
      <t>チョウショ</t>
    </rPh>
    <rPh sb="26" eb="28">
      <t>ホジョ</t>
    </rPh>
    <rPh sb="28" eb="30">
      <t>タイショウ</t>
    </rPh>
    <rPh sb="30" eb="32">
      <t>ケイヒ</t>
    </rPh>
    <rPh sb="32" eb="33">
      <t>ジツ</t>
    </rPh>
    <rPh sb="33" eb="35">
      <t>シシュツ</t>
    </rPh>
    <rPh sb="35" eb="36">
      <t>ガク</t>
    </rPh>
    <phoneticPr fontId="1"/>
  </si>
  <si>
    <r>
      <t xml:space="preserve"> </t>
    </r>
    <r>
      <rPr>
        <b/>
        <sz val="8"/>
        <color theme="1"/>
        <rFont val="游ゴシック"/>
        <family val="3"/>
        <charset val="128"/>
      </rPr>
      <t>b</t>
    </r>
    <r>
      <rPr>
        <sz val="8"/>
        <color theme="1"/>
        <rFont val="游ゴシック"/>
        <family val="3"/>
        <charset val="128"/>
      </rPr>
      <t>【様式第11】別紙２経費所要額精算調書の「(8)補助金所要額」</t>
    </r>
    <rPh sb="3" eb="5">
      <t>ヨウシキ</t>
    </rPh>
    <rPh sb="5" eb="6">
      <t>ダイ</t>
    </rPh>
    <rPh sb="9" eb="11">
      <t>ベッシ</t>
    </rPh>
    <rPh sb="12" eb="14">
      <t>ケイヒ</t>
    </rPh>
    <rPh sb="14" eb="16">
      <t>ショヨウ</t>
    </rPh>
    <rPh sb="16" eb="17">
      <t>ガク</t>
    </rPh>
    <rPh sb="17" eb="19">
      <t>セイサン</t>
    </rPh>
    <rPh sb="19" eb="21">
      <t>チョウショ</t>
    </rPh>
    <rPh sb="26" eb="29">
      <t>ホジョキン</t>
    </rPh>
    <rPh sb="29" eb="32">
      <t>ショヨウガク</t>
    </rPh>
    <phoneticPr fontId="1"/>
  </si>
  <si>
    <t>＊15棟以上の申請の場合は、自動入力されませんので【様式第11】別紙４から転記し追加願います。</t>
    <rPh sb="3" eb="4">
      <t>トウ</t>
    </rPh>
    <rPh sb="4" eb="6">
      <t>イジョウ</t>
    </rPh>
    <rPh sb="7" eb="9">
      <t>シンセイ</t>
    </rPh>
    <rPh sb="10" eb="12">
      <t>バアイ</t>
    </rPh>
    <rPh sb="14" eb="16">
      <t>ジドウ</t>
    </rPh>
    <rPh sb="16" eb="18">
      <t>ニュウリョク</t>
    </rPh>
    <rPh sb="26" eb="28">
      <t>ヨウシキ</t>
    </rPh>
    <rPh sb="28" eb="29">
      <t>ダイ</t>
    </rPh>
    <rPh sb="32" eb="34">
      <t>ベッシ</t>
    </rPh>
    <rPh sb="37" eb="39">
      <t>テンキ</t>
    </rPh>
    <rPh sb="40" eb="42">
      <t>ツイカ</t>
    </rPh>
    <rPh sb="42" eb="43">
      <t>ネガ</t>
    </rPh>
    <phoneticPr fontId="1"/>
  </si>
  <si>
    <r>
      <t>（5）基準額　</t>
    </r>
    <r>
      <rPr>
        <sz val="8"/>
        <color theme="1"/>
        <rFont val="游ゴシック"/>
        <family val="3"/>
        <charset val="128"/>
      </rPr>
      <t>交付申請書【様式第1】別紙2経費内訳（7）補助基本額</t>
    </r>
    <rPh sb="3" eb="6">
      <t>キジュンガク</t>
    </rPh>
    <rPh sb="7" eb="9">
      <t>コウフ</t>
    </rPh>
    <rPh sb="9" eb="12">
      <t>シンセイショ</t>
    </rPh>
    <rPh sb="13" eb="15">
      <t>ヨウシキ</t>
    </rPh>
    <rPh sb="15" eb="16">
      <t>ダイ</t>
    </rPh>
    <rPh sb="18" eb="20">
      <t>ベッシ</t>
    </rPh>
    <rPh sb="21" eb="23">
      <t>ケイヒ</t>
    </rPh>
    <rPh sb="23" eb="25">
      <t>ウチワケ</t>
    </rPh>
    <rPh sb="28" eb="30">
      <t>ホジョ</t>
    </rPh>
    <rPh sb="30" eb="33">
      <t>キホンガク</t>
    </rPh>
    <phoneticPr fontId="1"/>
  </si>
  <si>
    <t>【様式11】別紙１へ自動転記</t>
    <rPh sb="1" eb="3">
      <t>ヨウシキ</t>
    </rPh>
    <rPh sb="6" eb="8">
      <t>ベッシ</t>
    </rPh>
    <rPh sb="10" eb="12">
      <t>ジドウ</t>
    </rPh>
    <rPh sb="12" eb="14">
      <t>テンキ</t>
    </rPh>
    <phoneticPr fontId="1"/>
  </si>
  <si>
    <t>【様式11】別紙１へ自動転記</t>
    <phoneticPr fontId="1"/>
  </si>
  <si>
    <r>
      <rPr>
        <b/>
        <sz val="9"/>
        <rFont val="游ゴシック"/>
        <family val="3"/>
        <charset val="128"/>
      </rPr>
      <t>「年間発電量」「年間消費電力量」「年間CO2削減量」「法定耐用年数」</t>
    </r>
    <r>
      <rPr>
        <sz val="9"/>
        <rFont val="游ゴシック"/>
        <family val="3"/>
        <charset val="128"/>
      </rPr>
      <t>は算出根拠資料</t>
    </r>
    <r>
      <rPr>
        <vertAlign val="superscript"/>
        <sz val="9"/>
        <rFont val="游ゴシック"/>
        <family val="3"/>
        <charset val="128"/>
      </rPr>
      <t>＊１</t>
    </r>
    <r>
      <rPr>
        <sz val="9"/>
        <rFont val="游ゴシック"/>
        <family val="3"/>
        <charset val="128"/>
      </rPr>
      <t xml:space="preserve">・仕様書・パンフレット等から該当する数値を転記してください。
</t>
    </r>
    <r>
      <rPr>
        <vertAlign val="superscript"/>
        <sz val="9"/>
        <rFont val="游ゴシック"/>
        <family val="3"/>
        <charset val="128"/>
      </rPr>
      <t>＊１</t>
    </r>
    <r>
      <rPr>
        <sz val="9"/>
        <rFont val="游ゴシック"/>
        <family val="3"/>
        <charset val="128"/>
      </rPr>
      <t xml:space="preserve">「地球温暖化対策事業効果算定ガイドブック＜補助事業者申請者用＞（平成29年2月環境省地球環境局）」において使用するエクセルファイル（「補助事業申請者向けハード対策事業計算ファイル」）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
</t>
    </r>
    <r>
      <rPr>
        <b/>
        <sz val="9"/>
        <rFont val="游ゴシック"/>
        <family val="3"/>
        <charset val="128"/>
      </rPr>
      <t>※表中の</t>
    </r>
    <r>
      <rPr>
        <b/>
        <sz val="9"/>
        <color rgb="FFFF0000"/>
        <rFont val="游ゴシック"/>
        <family val="3"/>
        <charset val="128"/>
      </rPr>
      <t>赤字</t>
    </r>
    <r>
      <rPr>
        <b/>
        <sz val="9"/>
        <rFont val="游ゴシック"/>
        <family val="3"/>
        <charset val="128"/>
      </rPr>
      <t>は記入例です。削除して実際の内容を記入してください。(フォントの色は黒に変更してください。）
※仕様書・パンフレット等は、該当箇所に赤枠・マーカーの上提出してください。（書類番号12）</t>
    </r>
    <r>
      <rPr>
        <sz val="9"/>
        <rFont val="游ゴシック"/>
        <family val="3"/>
        <charset val="128"/>
      </rPr>
      <t xml:space="preserve">
</t>
    </r>
    <r>
      <rPr>
        <u/>
        <sz val="9"/>
        <color rgb="FFFF0000"/>
        <rFont val="游ゴシック"/>
        <family val="3"/>
        <charset val="128"/>
      </rPr>
      <t>※</t>
    </r>
    <r>
      <rPr>
        <b/>
        <u/>
        <sz val="9"/>
        <color rgb="FFFF0000"/>
        <rFont val="游ゴシック"/>
        <family val="3"/>
        <charset val="128"/>
      </rPr>
      <t>交付申請時から変更がない場合は、各算出根拠資料の提出は不要です。</t>
    </r>
    <rPh sb="35" eb="37">
      <t>サンシュツ</t>
    </rPh>
    <rPh sb="44" eb="47">
      <t>シヨウショ</t>
    </rPh>
    <rPh sb="54" eb="55">
      <t>トウ</t>
    </rPh>
    <rPh sb="205" eb="207">
      <t>ヒョウチュウ</t>
    </rPh>
    <rPh sb="208" eb="210">
      <t>アカジ</t>
    </rPh>
    <rPh sb="211" eb="214">
      <t>キニュウレイ</t>
    </rPh>
    <rPh sb="217" eb="219">
      <t>サクジョ</t>
    </rPh>
    <rPh sb="221" eb="223">
      <t>ジッサイ</t>
    </rPh>
    <rPh sb="224" eb="226">
      <t>ナイヨウ</t>
    </rPh>
    <rPh sb="227" eb="229">
      <t>キニュウ</t>
    </rPh>
    <rPh sb="242" eb="243">
      <t>イロ</t>
    </rPh>
    <rPh sb="271" eb="273">
      <t>ガイトウ</t>
    </rPh>
    <rPh sb="273" eb="275">
      <t>カショ</t>
    </rPh>
    <rPh sb="276" eb="278">
      <t>アカワク</t>
    </rPh>
    <rPh sb="284" eb="285">
      <t>ウエ</t>
    </rPh>
    <rPh sb="285" eb="287">
      <t>テイシュツ</t>
    </rPh>
    <rPh sb="295" eb="297">
      <t>ショルイ</t>
    </rPh>
    <rPh sb="297" eb="299">
      <t>バンゴウ</t>
    </rPh>
    <rPh sb="304" eb="306">
      <t>コウフ</t>
    </rPh>
    <rPh sb="306" eb="309">
      <t>シンセイジ</t>
    </rPh>
    <rPh sb="311" eb="313">
      <t>ヘンコウ</t>
    </rPh>
    <rPh sb="316" eb="318">
      <t>バアイ</t>
    </rPh>
    <rPh sb="320" eb="321">
      <t>カク</t>
    </rPh>
    <rPh sb="321" eb="323">
      <t>サンシュツ</t>
    </rPh>
    <rPh sb="323" eb="325">
      <t>コンキョ</t>
    </rPh>
    <rPh sb="325" eb="327">
      <t>シリョウ</t>
    </rPh>
    <rPh sb="328" eb="330">
      <t>テイシュツ</t>
    </rPh>
    <rPh sb="331" eb="333">
      <t>フヨウ</t>
    </rPh>
    <phoneticPr fontId="1"/>
  </si>
  <si>
    <t>購入時期</t>
    <phoneticPr fontId="3"/>
  </si>
  <si>
    <t>※同じ設備で型番（仕様）の異なる複数の設備を導入する場合は、それぞれ記入してください。</t>
    <rPh sb="1" eb="2">
      <t>オナ</t>
    </rPh>
    <rPh sb="3" eb="5">
      <t>セツビ</t>
    </rPh>
    <rPh sb="6" eb="8">
      <t>カタバン</t>
    </rPh>
    <rPh sb="9" eb="11">
      <t>シヨウ</t>
    </rPh>
    <rPh sb="13" eb="14">
      <t>コト</t>
    </rPh>
    <rPh sb="16" eb="18">
      <t>フクスウ</t>
    </rPh>
    <rPh sb="19" eb="21">
      <t>セツビ</t>
    </rPh>
    <rPh sb="22" eb="24">
      <t>ドウニュウ</t>
    </rPh>
    <rPh sb="26" eb="28">
      <t>バアイ</t>
    </rPh>
    <rPh sb="34" eb="36">
      <t>キニュウ</t>
    </rPh>
    <phoneticPr fontId="1"/>
  </si>
  <si>
    <r>
      <t>　② 交付決定通知書に記載の</t>
    </r>
    <r>
      <rPr>
        <b/>
        <sz val="14"/>
        <color theme="1"/>
        <rFont val="游ゴシック"/>
        <family val="3"/>
        <charset val="128"/>
      </rPr>
      <t xml:space="preserve">「補助金の額」
</t>
    </r>
    <r>
      <rPr>
        <sz val="12"/>
        <color theme="1"/>
        <rFont val="游ゴシック"/>
        <family val="3"/>
        <charset val="128"/>
      </rPr>
      <t>　　</t>
    </r>
    <r>
      <rPr>
        <b/>
        <sz val="12"/>
        <color theme="1"/>
        <rFont val="游ゴシック"/>
        <family val="3"/>
        <charset val="128"/>
      </rPr>
      <t>【様式第１１】別紙2（9）補助金交付決定額へ自動転記されます。</t>
    </r>
    <rPh sb="3" eb="5">
      <t>コウフ</t>
    </rPh>
    <rPh sb="5" eb="7">
      <t>ケッテイ</t>
    </rPh>
    <rPh sb="7" eb="9">
      <t>ツウチ</t>
    </rPh>
    <rPh sb="9" eb="10">
      <t>ショ</t>
    </rPh>
    <rPh sb="11" eb="13">
      <t>キサイ</t>
    </rPh>
    <rPh sb="15" eb="18">
      <t>ホジョキン</t>
    </rPh>
    <rPh sb="19" eb="20">
      <t>ガク</t>
    </rPh>
    <rPh sb="37" eb="40">
      <t>ホジョキン</t>
    </rPh>
    <rPh sb="40" eb="42">
      <t>コウフ</t>
    </rPh>
    <rPh sb="42" eb="44">
      <t>ケッテイ</t>
    </rPh>
    <rPh sb="44" eb="45">
      <t>ガク</t>
    </rPh>
    <phoneticPr fontId="1"/>
  </si>
  <si>
    <r>
      <t>（8）補助金所要額</t>
    </r>
    <r>
      <rPr>
        <sz val="8"/>
        <color theme="1"/>
        <rFont val="游ゴシック"/>
        <family val="3"/>
        <charset val="128"/>
      </rPr>
      <t>（別紙）補助金所要額算出表から自動入力されます。</t>
    </r>
    <rPh sb="3" eb="6">
      <t>ホジョキン</t>
    </rPh>
    <rPh sb="6" eb="8">
      <t>ショヨウ</t>
    </rPh>
    <rPh sb="8" eb="9">
      <t>ガク</t>
    </rPh>
    <rPh sb="10" eb="12">
      <t>ベッシ</t>
    </rPh>
    <rPh sb="13" eb="16">
      <t>ホジョキン</t>
    </rPh>
    <rPh sb="16" eb="19">
      <t>ショヨウガク</t>
    </rPh>
    <rPh sb="19" eb="22">
      <t>サンシュツヒョウ</t>
    </rPh>
    <rPh sb="24" eb="26">
      <t>ジドウ</t>
    </rPh>
    <rPh sb="26" eb="28">
      <t>ニュウリョク</t>
    </rPh>
    <phoneticPr fontId="1"/>
  </si>
  <si>
    <t>＊設置及び事業を実施する上で必要となる許認可（土地の契約等）について、その手続き内容、取得日を記入してください。</t>
    <rPh sb="1" eb="3">
      <t>セッチ</t>
    </rPh>
    <rPh sb="3" eb="4">
      <t>オヨ</t>
    </rPh>
    <rPh sb="5" eb="7">
      <t>ジギョウ</t>
    </rPh>
    <rPh sb="8" eb="10">
      <t>ジッシ</t>
    </rPh>
    <rPh sb="12" eb="13">
      <t>ウエ</t>
    </rPh>
    <rPh sb="14" eb="16">
      <t>ヒツヨウ</t>
    </rPh>
    <rPh sb="19" eb="22">
      <t>キョニンカ</t>
    </rPh>
    <rPh sb="23" eb="25">
      <t>トチ</t>
    </rPh>
    <rPh sb="26" eb="28">
      <t>ケイヤク</t>
    </rPh>
    <rPh sb="28" eb="29">
      <t>トウ</t>
    </rPh>
    <rPh sb="37" eb="39">
      <t>テツヅ</t>
    </rPh>
    <rPh sb="40" eb="42">
      <t>ナイヨウ</t>
    </rPh>
    <rPh sb="43" eb="45">
      <t>シュトク</t>
    </rPh>
    <rPh sb="45" eb="46">
      <t>ヒ</t>
    </rPh>
    <rPh sb="47" eb="49">
      <t>キニュウ</t>
    </rPh>
    <phoneticPr fontId="1"/>
  </si>
  <si>
    <t>許認可名、契約内容等</t>
    <rPh sb="0" eb="4">
      <t>キョニンカメイ</t>
    </rPh>
    <rPh sb="5" eb="7">
      <t>ケイヤク</t>
    </rPh>
    <rPh sb="7" eb="9">
      <t>ナイヨウ</t>
    </rPh>
    <rPh sb="9" eb="10">
      <t>トウ</t>
    </rPh>
    <phoneticPr fontId="1"/>
  </si>
  <si>
    <t>取得日（契約日）</t>
    <rPh sb="0" eb="3">
      <t>シュトクビ</t>
    </rPh>
    <rPh sb="4" eb="7">
      <t>ケイヤクビ</t>
    </rPh>
    <phoneticPr fontId="1"/>
  </si>
  <si>
    <t>① 設置について
　・土地利用に関する規定
　・建築確認申請等　・その他</t>
    <rPh sb="35" eb="36">
      <t>タ</t>
    </rPh>
    <phoneticPr fontId="1"/>
  </si>
  <si>
    <t>　</t>
  </si>
  <si>
    <t>　例）00～05_提出書類一覧及び【様式第１１】完了実績報告書、　 16-a-1_見積依頼書（A社）</t>
    <rPh sb="1" eb="2">
      <t>レイ</t>
    </rPh>
    <rPh sb="9" eb="11">
      <t>テイシュツ</t>
    </rPh>
    <rPh sb="11" eb="13">
      <t>ショルイ</t>
    </rPh>
    <rPh sb="13" eb="15">
      <t>イチラン</t>
    </rPh>
    <rPh sb="15" eb="16">
      <t>オヨ</t>
    </rPh>
    <rPh sb="18" eb="20">
      <t>ヨウシキ</t>
    </rPh>
    <rPh sb="20" eb="21">
      <t>ダイ</t>
    </rPh>
    <rPh sb="24" eb="26">
      <t>カンリョウ</t>
    </rPh>
    <rPh sb="26" eb="28">
      <t>ジッセキ</t>
    </rPh>
    <rPh sb="28" eb="31">
      <t>ホウコクショ</t>
    </rPh>
    <rPh sb="41" eb="43">
      <t>ミツモリ</t>
    </rPh>
    <rPh sb="43" eb="46">
      <t>イライショ</t>
    </rPh>
    <rPh sb="48" eb="49">
      <t>シャ</t>
    </rPh>
    <phoneticPr fontId="1"/>
  </si>
  <si>
    <t>補助事業者</t>
    <rPh sb="0" eb="2">
      <t>ホジョ</t>
    </rPh>
    <rPh sb="2" eb="5">
      <t>ジギョウシャ</t>
    </rPh>
    <phoneticPr fontId="1"/>
  </si>
  <si>
    <t>様式第１１（第１１条関係）</t>
    <phoneticPr fontId="1"/>
  </si>
  <si>
    <t>令和４年度二酸化炭素排出抑制対策事業費等補助金</t>
    <phoneticPr fontId="1"/>
  </si>
  <si>
    <t>　令和　　年　　月　　日付け北環財第　　　　号で交付決定の通知を受けた二酸化炭素排出抑制対策事業費等補助金（建築物等の脱炭素化・レジリエンス強化のための高機能換気設備導入・ZEB化支援事業）を完了しましたので、令和４年度二酸化炭素排出抑制対策事業費等補助金（建築物等の脱炭素化・レジリエンス強化のための高機能換気設備導入・ZEB化支援事業）交付規程第１１条第１項の規定に基づき下記のとおり報告します。</t>
    <rPh sb="105" eb="107">
      <t>レイワ</t>
    </rPh>
    <rPh sb="108" eb="110">
      <t>ネンド</t>
    </rPh>
    <phoneticPr fontId="1"/>
  </si>
  <si>
    <t>注　　規程第３条第３項の規定に基づき共同で交付申請した場合は、代表事業者が報告すること。</t>
    <rPh sb="0" eb="1">
      <t>チュウ</t>
    </rPh>
    <phoneticPr fontId="1"/>
  </si>
  <si>
    <t>＜ 手続代行者　事務連絡先（手続代行者がいる場合）＞</t>
    <rPh sb="2" eb="4">
      <t>テツヅ</t>
    </rPh>
    <rPh sb="4" eb="7">
      <t>ダイコウシャ</t>
    </rPh>
    <rPh sb="14" eb="18">
      <t>テツヅキダイコウ</t>
    </rPh>
    <phoneticPr fontId="1"/>
  </si>
  <si>
    <t>会社名等</t>
    <rPh sb="0" eb="3">
      <t>カイシャメイメイ</t>
    </rPh>
    <rPh sb="3" eb="4">
      <t>トウ</t>
    </rPh>
    <phoneticPr fontId="1"/>
  </si>
  <si>
    <t>部署・役職</t>
    <rPh sb="0" eb="2">
      <t>ブショ</t>
    </rPh>
    <rPh sb="3" eb="5">
      <t>ヤクショク</t>
    </rPh>
    <phoneticPr fontId="1"/>
  </si>
  <si>
    <t>氏名</t>
    <rPh sb="0" eb="2">
      <t>シメイ</t>
    </rPh>
    <phoneticPr fontId="1"/>
  </si>
  <si>
    <t>＊平常時の当該施設の用途（対象とする利用者も含む）について具体的に記入してください。</t>
    <rPh sb="1" eb="4">
      <t>ヘイジョウジ</t>
    </rPh>
    <rPh sb="5" eb="7">
      <t>トウガイ</t>
    </rPh>
    <rPh sb="7" eb="9">
      <t>シセツ</t>
    </rPh>
    <rPh sb="10" eb="12">
      <t>ヨウト</t>
    </rPh>
    <rPh sb="13" eb="15">
      <t>タイショウ</t>
    </rPh>
    <rPh sb="18" eb="21">
      <t>リヨウシャ</t>
    </rPh>
    <rPh sb="22" eb="23">
      <t>フク</t>
    </rPh>
    <rPh sb="29" eb="32">
      <t>グタイテキ</t>
    </rPh>
    <rPh sb="33" eb="35">
      <t>キニュウ</t>
    </rPh>
    <phoneticPr fontId="1"/>
  </si>
  <si>
    <t>＊平常時に行う当該施設のCO2削減のための取組について記入してください。
    また、 車両として設置し平常時に移動を伴う利用がある場合は、移動時のCO2排出量（無対策時）および排出抑制対策と抑制量を根拠を持って定量的に記載してください。</t>
    <rPh sb="1" eb="4">
      <t>ヘイジョウジ</t>
    </rPh>
    <rPh sb="5" eb="6">
      <t>オコナ</t>
    </rPh>
    <rPh sb="7" eb="9">
      <t>トウガイ</t>
    </rPh>
    <rPh sb="9" eb="11">
      <t>シセツ</t>
    </rPh>
    <rPh sb="15" eb="17">
      <t>サクゲン</t>
    </rPh>
    <rPh sb="21" eb="23">
      <t>トリクミ</t>
    </rPh>
    <rPh sb="27" eb="29">
      <t>キニュウ</t>
    </rPh>
    <rPh sb="45" eb="47">
      <t>シャリョウ</t>
    </rPh>
    <rPh sb="50" eb="52">
      <t>セッチ</t>
    </rPh>
    <rPh sb="53" eb="56">
      <t>ヘイジョウジ</t>
    </rPh>
    <rPh sb="57" eb="59">
      <t>イドウ</t>
    </rPh>
    <rPh sb="60" eb="61">
      <t>トモナ</t>
    </rPh>
    <rPh sb="62" eb="64">
      <t>リヨウ</t>
    </rPh>
    <rPh sb="67" eb="69">
      <t>バアイ</t>
    </rPh>
    <rPh sb="71" eb="74">
      <t>イドウジ</t>
    </rPh>
    <rPh sb="78" eb="81">
      <t>ハイシュツリョウ</t>
    </rPh>
    <rPh sb="82" eb="86">
      <t>ムタイサクジ</t>
    </rPh>
    <rPh sb="90" eb="94">
      <t>ハイシュツヨクセイ</t>
    </rPh>
    <rPh sb="94" eb="96">
      <t>タイサク</t>
    </rPh>
    <rPh sb="97" eb="100">
      <t>ヨクセイリョウ</t>
    </rPh>
    <rPh sb="101" eb="103">
      <t>コンキョ</t>
    </rPh>
    <rPh sb="104" eb="105">
      <t>モ</t>
    </rPh>
    <rPh sb="107" eb="110">
      <t>テイリョウテキ</t>
    </rPh>
    <rPh sb="111" eb="113">
      <t>キサイ</t>
    </rPh>
    <phoneticPr fontId="1"/>
  </si>
  <si>
    <t>＊非常時には当該施設についてどのような用途（対象とする利用者も含む）が想定されるか具体的に記入してください。</t>
    <rPh sb="1" eb="4">
      <t>ヒジョウジ</t>
    </rPh>
    <rPh sb="19" eb="21">
      <t>ヨウト</t>
    </rPh>
    <rPh sb="22" eb="24">
      <t>タイショウ</t>
    </rPh>
    <rPh sb="27" eb="30">
      <t>リヨウシャ</t>
    </rPh>
    <rPh sb="31" eb="32">
      <t>フク</t>
    </rPh>
    <rPh sb="35" eb="37">
      <t>ソウテイ</t>
    </rPh>
    <rPh sb="41" eb="44">
      <t>グタイテキ</t>
    </rPh>
    <rPh sb="45" eb="47">
      <t>キニュウ</t>
    </rPh>
    <phoneticPr fontId="1"/>
  </si>
  <si>
    <r>
      <t xml:space="preserve">③その他（気候変動適応法関係）
</t>
    </r>
    <r>
      <rPr>
        <sz val="6"/>
        <rFont val="游ゴシック"/>
        <family val="3"/>
        <charset val="128"/>
      </rPr>
      <t>(気候変動適応法に基づく避暑のために
一般開放される施設として指定される場合)</t>
    </r>
    <rPh sb="3" eb="4">
      <t>タ</t>
    </rPh>
    <rPh sb="5" eb="12">
      <t>キコウヘンドウテキオウホウ</t>
    </rPh>
    <rPh sb="12" eb="14">
      <t>カンケイ</t>
    </rPh>
    <rPh sb="17" eb="19">
      <t>キコウ</t>
    </rPh>
    <rPh sb="19" eb="21">
      <t>ヘンドウ</t>
    </rPh>
    <rPh sb="21" eb="24">
      <t>テキオウホウ</t>
    </rPh>
    <rPh sb="25" eb="26">
      <t>モト</t>
    </rPh>
    <rPh sb="28" eb="30">
      <t>ヒショ</t>
    </rPh>
    <rPh sb="35" eb="37">
      <t>イッパン</t>
    </rPh>
    <rPh sb="37" eb="39">
      <t>カイホウ</t>
    </rPh>
    <rPh sb="42" eb="44">
      <t>シセツ</t>
    </rPh>
    <rPh sb="47" eb="49">
      <t>シテイ</t>
    </rPh>
    <rPh sb="52" eb="54">
      <t>バアイ</t>
    </rPh>
    <phoneticPr fontId="1"/>
  </si>
  <si>
    <t>② 許認可関係について
　・車検
    ・各種営業許可　・その他</t>
    <rPh sb="22" eb="23">
      <t>カク</t>
    </rPh>
    <rPh sb="23" eb="24">
      <t>シュ</t>
    </rPh>
    <rPh sb="32" eb="33">
      <t>タ</t>
    </rPh>
    <phoneticPr fontId="1"/>
  </si>
  <si>
    <r>
      <t xml:space="preserve"> c  </t>
    </r>
    <r>
      <rPr>
        <sz val="8"/>
        <color theme="1"/>
        <rFont val="游ゴシック"/>
        <family val="3"/>
        <charset val="128"/>
      </rPr>
      <t>CO2削減コストに応じた補助金上限額</t>
    </r>
    <r>
      <rPr>
        <b/>
        <sz val="8"/>
        <color theme="1"/>
        <rFont val="游ゴシック"/>
        <family val="3"/>
        <charset val="128"/>
      </rPr>
      <t>（Ⅱ×165千円）</t>
    </r>
    <r>
      <rPr>
        <b/>
        <sz val="6"/>
        <rFont val="游ゴシック"/>
        <family val="3"/>
        <charset val="128"/>
      </rPr>
      <t>※Aが165,000円を超える場合該当します</t>
    </r>
    <rPh sb="7" eb="9">
      <t>サクゲン</t>
    </rPh>
    <rPh sb="13" eb="14">
      <t>オウ</t>
    </rPh>
    <rPh sb="16" eb="19">
      <t>ホジョキン</t>
    </rPh>
    <rPh sb="19" eb="21">
      <t>ジョウゲン</t>
    </rPh>
    <rPh sb="21" eb="22">
      <t>ガク</t>
    </rPh>
    <rPh sb="28" eb="29">
      <t>セン</t>
    </rPh>
    <rPh sb="29" eb="30">
      <t>エン</t>
    </rPh>
    <rPh sb="41" eb="42">
      <t>エン</t>
    </rPh>
    <rPh sb="43" eb="44">
      <t>コ</t>
    </rPh>
    <rPh sb="46" eb="48">
      <t>バアイ</t>
    </rPh>
    <rPh sb="48" eb="50">
      <t>ガイトウ</t>
    </rPh>
    <phoneticPr fontId="1"/>
  </si>
  <si>
    <r>
      <rPr>
        <b/>
        <sz val="8"/>
        <color theme="1"/>
        <rFont val="游ゴシック"/>
        <family val="3"/>
        <charset val="128"/>
      </rPr>
      <t xml:space="preserve"> d</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）又は（</t>
    </r>
    <r>
      <rPr>
        <b/>
        <sz val="8"/>
        <color theme="1"/>
        <rFont val="游ゴシック"/>
        <family val="3"/>
        <charset val="128"/>
      </rPr>
      <t>a－c</t>
    </r>
    <r>
      <rPr>
        <sz val="8"/>
        <color theme="1"/>
        <rFont val="游ゴシック"/>
        <family val="3"/>
        <charset val="128"/>
      </rPr>
      <t>）</t>
    </r>
    <rPh sb="3" eb="5">
      <t>ホジョ</t>
    </rPh>
    <rPh sb="5" eb="7">
      <t>タイショウ</t>
    </rPh>
    <rPh sb="7" eb="9">
      <t>ケイヒ</t>
    </rPh>
    <rPh sb="10" eb="11">
      <t>カカ</t>
    </rPh>
    <rPh sb="12" eb="14">
      <t>ジコ</t>
    </rPh>
    <rPh sb="14" eb="17">
      <t>フタンガク</t>
    </rPh>
    <rPh sb="22" eb="23">
      <t>マタ</t>
    </rPh>
    <phoneticPr fontId="1"/>
  </si>
  <si>
    <r>
      <rPr>
        <b/>
        <sz val="8"/>
        <color theme="1"/>
        <rFont val="游ゴシック"/>
        <family val="3"/>
        <charset val="128"/>
      </rPr>
      <t xml:space="preserve"> e</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</si>
  <si>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rPr>
        <b/>
        <sz val="8"/>
        <color theme="1"/>
        <rFont val="游ゴシック"/>
        <family val="3"/>
        <charset val="128"/>
      </rPr>
      <t xml:space="preserve"> f</t>
    </r>
    <r>
      <rPr>
        <sz val="8"/>
        <color theme="1"/>
        <rFont val="游ゴシック"/>
        <family val="3"/>
        <charset val="128"/>
      </rPr>
      <t xml:space="preserve"> 本事業による年間ランニングコスト減少額</t>
    </r>
    <rPh sb="3" eb="4">
      <t>ホン</t>
    </rPh>
    <rPh sb="4" eb="6">
      <t>ジギョウ</t>
    </rPh>
    <rPh sb="9" eb="11">
      <t>ネンカン</t>
    </rPh>
    <rPh sb="19" eb="22">
      <t>ゲンショウガク</t>
    </rPh>
    <phoneticPr fontId="1"/>
  </si>
  <si>
    <t>※上記e、fの 算定根拠資料を添付してください。</t>
    <phoneticPr fontId="1"/>
  </si>
  <si>
    <r>
      <t>① 平常時の事業の整理がつき次第、順次要請に応じる。
② 平常時の事業の閑散期のみ要請に応じる。
③ その他（　　　　　　　　　　　　　　　　　　　　　　　）</t>
    </r>
    <r>
      <rPr>
        <sz val="8"/>
        <color rgb="FFFF0000"/>
        <rFont val="游ゴシック"/>
        <family val="3"/>
        <charset val="128"/>
      </rPr>
      <t>ご記入ください。</t>
    </r>
    <rPh sb="17" eb="19">
      <t>ジュンジ</t>
    </rPh>
    <phoneticPr fontId="1"/>
  </si>
  <si>
    <r>
      <t>①あり（理由　　　　　　　　　　　　　　　　　　　　　　　　　　　　　　）</t>
    </r>
    <r>
      <rPr>
        <sz val="8"/>
        <color rgb="FFFF0000"/>
        <rFont val="游ゴシック"/>
        <family val="3"/>
        <charset val="128"/>
      </rPr>
      <t>ご記入ください。</t>
    </r>
    <r>
      <rPr>
        <sz val="8"/>
        <rFont val="游ゴシック"/>
        <family val="3"/>
        <charset val="128"/>
      </rPr>
      <t xml:space="preserve">
②なし　</t>
    </r>
    <rPh sb="4" eb="6">
      <t>リユウ</t>
    </rPh>
    <phoneticPr fontId="1"/>
  </si>
  <si>
    <r>
      <t>① 特に影響はない。
② 懸念事項あり（　　　　　　　</t>
    </r>
    <r>
      <rPr>
        <sz val="8"/>
        <color rgb="FFFF0000"/>
        <rFont val="游ゴシック"/>
        <family val="3"/>
        <charset val="128"/>
      </rPr>
      <t>　</t>
    </r>
    <r>
      <rPr>
        <sz val="8"/>
        <color theme="1"/>
        <rFont val="游ゴシック"/>
        <family val="3"/>
        <charset val="128"/>
      </rPr>
      <t>　　　　　　　　　　　　　　　　　　　）</t>
    </r>
    <r>
      <rPr>
        <sz val="8"/>
        <color rgb="FFFF0000"/>
        <rFont val="游ゴシック"/>
        <family val="3"/>
        <charset val="128"/>
      </rPr>
      <t>ご記入ください。</t>
    </r>
    <rPh sb="2" eb="3">
      <t>トク</t>
    </rPh>
    <rPh sb="4" eb="6">
      <t>エイキョウ</t>
    </rPh>
    <rPh sb="13" eb="15">
      <t>ケネン</t>
    </rPh>
    <rPh sb="15" eb="17">
      <t>ジコウ</t>
    </rPh>
    <phoneticPr fontId="1"/>
  </si>
  <si>
    <t xml:space="preserve"> c に該当するかどうか</t>
    <rPh sb="4" eb="6">
      <t>ガイトウ</t>
    </rPh>
    <phoneticPr fontId="1"/>
  </si>
  <si>
    <t>※CO2削減コストが165千円／tを超えた場合に適用する。</t>
    <phoneticPr fontId="1"/>
  </si>
  <si>
    <t>注1　本内訳に、見積書又は計算書等を添付。</t>
    <rPh sb="0" eb="1">
      <t>チュウ</t>
    </rPh>
    <rPh sb="3" eb="4">
      <t>ホン</t>
    </rPh>
    <rPh sb="4" eb="6">
      <t>ウチワケ</t>
    </rPh>
    <rPh sb="8" eb="11">
      <t>ミツモリショ</t>
    </rPh>
    <rPh sb="11" eb="12">
      <t>マタ</t>
    </rPh>
    <rPh sb="13" eb="16">
      <t>ケイサンショ</t>
    </rPh>
    <rPh sb="16" eb="17">
      <t>ナド</t>
    </rPh>
    <rPh sb="18" eb="20">
      <t>テンプ</t>
    </rPh>
    <phoneticPr fontId="3"/>
  </si>
  <si>
    <t>第一種換気設備</t>
    <rPh sb="0" eb="5">
      <t>ダイイッシュカンキ</t>
    </rPh>
    <rPh sb="5" eb="7">
      <t>セツビ</t>
    </rPh>
    <phoneticPr fontId="1"/>
  </si>
  <si>
    <t>空調設備</t>
    <rPh sb="0" eb="4">
      <t>クウチョウセツビ</t>
    </rPh>
    <phoneticPr fontId="1"/>
  </si>
  <si>
    <t>エネルギー計測装置</t>
    <rPh sb="5" eb="7">
      <t>ケイソク</t>
    </rPh>
    <rPh sb="7" eb="9">
      <t>ソウチ</t>
    </rPh>
    <phoneticPr fontId="1"/>
  </si>
  <si>
    <r>
      <t xml:space="preserve">　① </t>
    </r>
    <r>
      <rPr>
        <b/>
        <sz val="14"/>
        <color theme="1"/>
        <rFont val="游ゴシック"/>
        <family val="3"/>
        <charset val="128"/>
      </rPr>
      <t>補助金所要額</t>
    </r>
    <r>
      <rPr>
        <sz val="14"/>
        <color theme="1"/>
        <rFont val="游ゴシック"/>
        <family val="3"/>
        <charset val="128"/>
      </rPr>
      <t>の合計</t>
    </r>
    <r>
      <rPr>
        <b/>
        <sz val="14"/>
        <color rgb="FFFF0000"/>
        <rFont val="游ゴシック"/>
        <family val="3"/>
        <charset val="128"/>
      </rPr>
      <t>（A）</t>
    </r>
    <r>
      <rPr>
        <sz val="14"/>
        <color theme="1"/>
        <rFont val="游ゴシック"/>
        <family val="3"/>
        <charset val="128"/>
      </rPr>
      <t>+</t>
    </r>
    <r>
      <rPr>
        <b/>
        <sz val="14"/>
        <color theme="8"/>
        <rFont val="游ゴシック"/>
        <family val="3"/>
        <charset val="128"/>
      </rPr>
      <t>（B）</t>
    </r>
    <r>
      <rPr>
        <sz val="14"/>
        <color theme="1"/>
        <rFont val="游ゴシック"/>
        <family val="3"/>
        <charset val="128"/>
      </rPr>
      <t>と</t>
    </r>
    <r>
      <rPr>
        <b/>
        <sz val="14"/>
        <color theme="1"/>
        <rFont val="游ゴシック"/>
        <family val="3"/>
        <charset val="128"/>
      </rPr>
      <t>7,500万円</t>
    </r>
    <r>
      <rPr>
        <sz val="14"/>
        <color theme="1"/>
        <rFont val="游ゴシック"/>
        <family val="3"/>
        <charset val="128"/>
      </rPr>
      <t>のいずれか低い金額
【様式第１１】別紙2（8）補助金所要額へ自動転記されます。</t>
    </r>
    <phoneticPr fontId="1"/>
  </si>
  <si>
    <r>
      <t>　①と②を比較して少ない方の額</t>
    </r>
    <r>
      <rPr>
        <b/>
        <sz val="12"/>
        <color theme="1"/>
        <rFont val="游ゴシック"/>
        <family val="3"/>
        <charset val="128"/>
      </rPr>
      <t>　</t>
    </r>
    <phoneticPr fontId="1"/>
  </si>
  <si>
    <r>
      <t xml:space="preserve"> </t>
    </r>
    <r>
      <rPr>
        <b/>
        <sz val="9"/>
        <color theme="1"/>
        <rFont val="游ゴシック"/>
        <family val="3"/>
        <charset val="128"/>
      </rPr>
      <t>B</t>
    </r>
    <r>
      <rPr>
        <sz val="9"/>
        <color theme="1"/>
        <rFont val="游ゴシック"/>
        <family val="3"/>
        <charset val="128"/>
      </rPr>
      <t>　CO2削減ランニングコスト（</t>
    </r>
    <r>
      <rPr>
        <b/>
        <sz val="9"/>
        <color theme="1"/>
        <rFont val="游ゴシック"/>
        <family val="3"/>
        <charset val="128"/>
      </rPr>
      <t xml:space="preserve"> e</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</si>
  <si>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資金回収年数（</t>
    </r>
    <r>
      <rPr>
        <b/>
        <sz val="9"/>
        <color theme="1"/>
        <rFont val="游ゴシック"/>
        <family val="3"/>
        <charset val="128"/>
      </rPr>
      <t xml:space="preserve"> d÷f</t>
    </r>
    <r>
      <rPr>
        <sz val="9"/>
        <color theme="1"/>
        <rFont val="游ゴシック"/>
        <family val="3"/>
        <charset val="128"/>
      </rPr>
      <t xml:space="preserve"> ）</t>
    </r>
    <rPh sb="3" eb="5">
      <t>シキン</t>
    </rPh>
    <rPh sb="5" eb="7">
      <t>カイシュウ</t>
    </rPh>
    <rPh sb="7" eb="9">
      <t>ネンスウ</t>
    </rPh>
    <phoneticPr fontId="1"/>
  </si>
  <si>
    <t>　理事長　大　原　　雅　様</t>
    <rPh sb="5" eb="6">
      <t>ダイ</t>
    </rPh>
    <rPh sb="7" eb="8">
      <t>ハラ</t>
    </rPh>
    <rPh sb="10" eb="11">
      <t>マサシ</t>
    </rPh>
    <rPh sb="12" eb="13">
      <t>サマ</t>
    </rPh>
    <phoneticPr fontId="1"/>
  </si>
  <si>
    <t>手続代行者</t>
    <rPh sb="0" eb="2">
      <t>テツヅ</t>
    </rPh>
    <rPh sb="2" eb="5">
      <t>ダイコウシャ</t>
    </rPh>
    <phoneticPr fontId="1"/>
  </si>
  <si>
    <t>職・氏名</t>
    <rPh sb="0" eb="1">
      <t>ショク</t>
    </rPh>
    <rPh sb="2" eb="4">
      <t>シメイ</t>
    </rPh>
    <phoneticPr fontId="1"/>
  </si>
  <si>
    <r>
      <t>（9）補助金交付決定額　</t>
    </r>
    <r>
      <rPr>
        <sz val="6"/>
        <rFont val="游ゴシック"/>
        <family val="3"/>
        <charset val="128"/>
      </rPr>
      <t>（別紙）補助金所要額算出表から自動入力されます。</t>
    </r>
    <rPh sb="6" eb="11">
      <t>コウフケッテイガク</t>
    </rPh>
    <phoneticPr fontId="1"/>
  </si>
  <si>
    <r>
      <t>（10）CO2削減コストに応じた上限額　</t>
    </r>
    <r>
      <rPr>
        <sz val="6"/>
        <rFont val="游ゴシック"/>
        <family val="3"/>
        <charset val="128"/>
      </rPr>
      <t xml:space="preserve"> ※該当する場合のみ適用する</t>
    </r>
    <rPh sb="22" eb="24">
      <t>ガイトウ</t>
    </rPh>
    <rPh sb="26" eb="28">
      <t>バアイ</t>
    </rPh>
    <rPh sb="30" eb="32">
      <t>テキヨウ</t>
    </rPh>
    <phoneticPr fontId="1"/>
  </si>
  <si>
    <r>
      <t>（11）補助金確定額</t>
    </r>
    <r>
      <rPr>
        <sz val="8"/>
        <rFont val="游ゴシック"/>
        <family val="3"/>
        <charset val="128"/>
      </rPr>
      <t>　　(8)(9)(10)※を比較して、いずれか少ない額</t>
    </r>
    <rPh sb="4" eb="7">
      <t>ホジョキン</t>
    </rPh>
    <rPh sb="7" eb="10">
      <t>カクテイガク</t>
    </rPh>
    <phoneticPr fontId="1"/>
  </si>
  <si>
    <t>LED照明</t>
    <rPh sb="3" eb="5">
      <t>ショウメイ</t>
    </rPh>
    <phoneticPr fontId="1"/>
  </si>
  <si>
    <t>○W×○台×△時間/日×365日</t>
    <rPh sb="4" eb="5">
      <t>ダイ</t>
    </rPh>
    <rPh sb="7" eb="9">
      <t>ジカン</t>
    </rPh>
    <rPh sb="10" eb="11">
      <t>ニチ</t>
    </rPh>
    <rPh sb="15" eb="16">
      <t>ニチ</t>
    </rPh>
    <phoneticPr fontId="1"/>
  </si>
  <si>
    <t>第３種換気設備
（第２種換気設備）</t>
    <rPh sb="0" eb="1">
      <t>ダイ</t>
    </rPh>
    <rPh sb="2" eb="3">
      <t>シュ</t>
    </rPh>
    <rPh sb="3" eb="5">
      <t>カンキ</t>
    </rPh>
    <rPh sb="5" eb="7">
      <t>セツビ</t>
    </rPh>
    <rPh sb="9" eb="10">
      <t>ダイ</t>
    </rPh>
    <rPh sb="11" eb="12">
      <t>シュ</t>
    </rPh>
    <rPh sb="12" eb="14">
      <t>カンキ</t>
    </rPh>
    <rPh sb="14" eb="16">
      <t>セツビ</t>
    </rPh>
    <phoneticPr fontId="1"/>
  </si>
  <si>
    <t>F エネルギー
計測装置</t>
    <rPh sb="8" eb="12">
      <t>ケイソクソウチ</t>
    </rPh>
    <phoneticPr fontId="1"/>
  </si>
  <si>
    <t>設置の有無</t>
    <rPh sb="0" eb="2">
      <t>セッチ</t>
    </rPh>
    <rPh sb="3" eb="5">
      <t>ウム</t>
    </rPh>
    <phoneticPr fontId="1"/>
  </si>
  <si>
    <t>設置数量（個）</t>
    <rPh sb="0" eb="2">
      <t>セッチ</t>
    </rPh>
    <rPh sb="2" eb="4">
      <t>スウリョウ</t>
    </rPh>
    <rPh sb="5" eb="6">
      <t>コ</t>
    </rPh>
    <phoneticPr fontId="1"/>
  </si>
  <si>
    <t>＊下欄の機能確認も入力してください。</t>
    <rPh sb="1" eb="3">
      <t>カラン</t>
    </rPh>
    <rPh sb="4" eb="6">
      <t>キノウ</t>
    </rPh>
    <rPh sb="6" eb="8">
      <t>カクニン</t>
    </rPh>
    <rPh sb="9" eb="11">
      <t>ニュウリョク</t>
    </rPh>
    <phoneticPr fontId="1"/>
  </si>
  <si>
    <t>　設置の有無が「なし」の場合
　は、その理由を右欄に記載し
　てください。　　→　　</t>
    <rPh sb="1" eb="3">
      <t>セッチ</t>
    </rPh>
    <rPh sb="4" eb="6">
      <t>ウム</t>
    </rPh>
    <rPh sb="12" eb="14">
      <t>バアイ</t>
    </rPh>
    <rPh sb="20" eb="22">
      <t>リユウ</t>
    </rPh>
    <rPh sb="23" eb="24">
      <t>ミギ</t>
    </rPh>
    <rPh sb="24" eb="25">
      <t>ラン</t>
    </rPh>
    <rPh sb="26" eb="28">
      <t>キサイ</t>
    </rPh>
    <phoneticPr fontId="1"/>
  </si>
  <si>
    <t>理由</t>
    <rPh sb="0" eb="2">
      <t>リユウ</t>
    </rPh>
    <phoneticPr fontId="1"/>
  </si>
  <si>
    <t>＊計測装置が太陽光発電システム等と一体化している場合などは、その旨を記載し、下欄の機能確認についても入力してください。</t>
    <rPh sb="1" eb="5">
      <t>ケイソクソウチ</t>
    </rPh>
    <rPh sb="6" eb="9">
      <t>タイヨウコウ</t>
    </rPh>
    <rPh sb="9" eb="11">
      <t>ハツデン</t>
    </rPh>
    <rPh sb="15" eb="16">
      <t>トウ</t>
    </rPh>
    <rPh sb="17" eb="20">
      <t>イッタイカ</t>
    </rPh>
    <rPh sb="24" eb="26">
      <t>バアイ</t>
    </rPh>
    <rPh sb="32" eb="33">
      <t>ムネ</t>
    </rPh>
    <rPh sb="34" eb="36">
      <t>キサイ</t>
    </rPh>
    <rPh sb="38" eb="40">
      <t>カラン</t>
    </rPh>
    <rPh sb="41" eb="43">
      <t>キノウ</t>
    </rPh>
    <rPh sb="43" eb="45">
      <t>カクニン</t>
    </rPh>
    <rPh sb="50" eb="52">
      <t>ニュウリョク</t>
    </rPh>
    <phoneticPr fontId="1"/>
  </si>
  <si>
    <r>
      <t xml:space="preserve">エネルギー計測
機能の確認
</t>
    </r>
    <r>
      <rPr>
        <sz val="6"/>
        <rFont val="游ゴシック"/>
        <family val="3"/>
        <charset val="128"/>
      </rPr>
      <t>（計測機能が太陽光発電システム等と一体化している場合も、その機能の有無を記載してください。）</t>
    </r>
    <rPh sb="5" eb="7">
      <t>ケイソク</t>
    </rPh>
    <rPh sb="8" eb="10">
      <t>キノウ</t>
    </rPh>
    <rPh sb="11" eb="13">
      <t>カクニン</t>
    </rPh>
    <rPh sb="18" eb="20">
      <t>キノウ</t>
    </rPh>
    <rPh sb="45" eb="47">
      <t>キノウ</t>
    </rPh>
    <rPh sb="48" eb="50">
      <t>ウム</t>
    </rPh>
    <phoneticPr fontId="1"/>
  </si>
  <si>
    <t>機能区分</t>
    <rPh sb="0" eb="4">
      <t>キノウクブン</t>
    </rPh>
    <phoneticPr fontId="1"/>
  </si>
  <si>
    <t>計測項目</t>
    <rPh sb="0" eb="2">
      <t>ケイソク</t>
    </rPh>
    <rPh sb="2" eb="4">
      <t>コウモク</t>
    </rPh>
    <phoneticPr fontId="1"/>
  </si>
  <si>
    <t>機能の有無</t>
    <rPh sb="0" eb="2">
      <t>キノウ</t>
    </rPh>
    <rPh sb="3" eb="5">
      <t>ウム</t>
    </rPh>
    <phoneticPr fontId="1"/>
  </si>
  <si>
    <t>太陽光発電システム</t>
    <rPh sb="0" eb="3">
      <t>タイヨウコウ</t>
    </rPh>
    <rPh sb="3" eb="5">
      <t>ハツデン</t>
    </rPh>
    <phoneticPr fontId="1"/>
  </si>
  <si>
    <t>発電量</t>
    <rPh sb="0" eb="3">
      <t>ハツデンリョウ</t>
    </rPh>
    <phoneticPr fontId="1"/>
  </si>
  <si>
    <t>売電量</t>
    <phoneticPr fontId="1"/>
  </si>
  <si>
    <t>蓄電システムの利用状況</t>
    <rPh sb="0" eb="2">
      <t>チクデン</t>
    </rPh>
    <rPh sb="7" eb="11">
      <t>リヨウジョウキョウ</t>
    </rPh>
    <phoneticPr fontId="1"/>
  </si>
  <si>
    <t>充電量</t>
    <rPh sb="0" eb="3">
      <t>ジュウデンリョウ</t>
    </rPh>
    <phoneticPr fontId="1"/>
  </si>
  <si>
    <t>放電量</t>
    <phoneticPr fontId="1"/>
  </si>
  <si>
    <r>
      <t>電力計の計測・取得</t>
    </r>
    <r>
      <rPr>
        <sz val="6"/>
        <color theme="1"/>
        <rFont val="游ゴシック"/>
        <family val="3"/>
        <charset val="128"/>
      </rPr>
      <t>※1</t>
    </r>
    <rPh sb="0" eb="3">
      <t>デンリョクケイ</t>
    </rPh>
    <rPh sb="4" eb="6">
      <t>ケイソク</t>
    </rPh>
    <rPh sb="7" eb="9">
      <t>シュトク</t>
    </rPh>
    <phoneticPr fontId="1"/>
  </si>
  <si>
    <t>系統からの買電量</t>
    <rPh sb="0" eb="2">
      <t>ケイトウ</t>
    </rPh>
    <rPh sb="5" eb="8">
      <t>バイデンリョウ</t>
    </rPh>
    <phoneticPr fontId="1"/>
  </si>
  <si>
    <t>ハウス全体の電力使用量</t>
    <rPh sb="3" eb="5">
      <t>ゼンタイ</t>
    </rPh>
    <rPh sb="6" eb="8">
      <t>デンリョク</t>
    </rPh>
    <rPh sb="8" eb="11">
      <t>シヨウリョウ</t>
    </rPh>
    <phoneticPr fontId="1"/>
  </si>
  <si>
    <r>
      <t>空調設備の電力使用量</t>
    </r>
    <r>
      <rPr>
        <sz val="6"/>
        <color theme="1"/>
        <rFont val="游ゴシック"/>
        <family val="3"/>
        <charset val="128"/>
      </rPr>
      <t>※2</t>
    </r>
    <rPh sb="0" eb="2">
      <t>クウチョウ</t>
    </rPh>
    <rPh sb="2" eb="4">
      <t>セツビ</t>
    </rPh>
    <rPh sb="5" eb="7">
      <t>デンリョク</t>
    </rPh>
    <rPh sb="7" eb="10">
      <t>シヨウリョウ</t>
    </rPh>
    <phoneticPr fontId="1"/>
  </si>
  <si>
    <t>換気設備の電力使用量</t>
    <rPh sb="0" eb="2">
      <t>カンキ</t>
    </rPh>
    <rPh sb="2" eb="4">
      <t>セツビ</t>
    </rPh>
    <rPh sb="5" eb="7">
      <t>デンリョク</t>
    </rPh>
    <rPh sb="7" eb="10">
      <t>シヨウリョウ</t>
    </rPh>
    <phoneticPr fontId="1"/>
  </si>
  <si>
    <r>
      <t>使用電力　計測・取得間隔</t>
    </r>
    <r>
      <rPr>
        <sz val="6"/>
        <rFont val="游ゴシック"/>
        <family val="3"/>
        <charset val="128"/>
      </rPr>
      <t>※3</t>
    </r>
    <rPh sb="0" eb="2">
      <t>シヨウ</t>
    </rPh>
    <rPh sb="2" eb="4">
      <t>デンリョク</t>
    </rPh>
    <rPh sb="5" eb="7">
      <t>ケイソク</t>
    </rPh>
    <rPh sb="8" eb="10">
      <t>シュトク</t>
    </rPh>
    <rPh sb="10" eb="12">
      <t>カンカク</t>
    </rPh>
    <phoneticPr fontId="1"/>
  </si>
  <si>
    <r>
      <t>データ蓄積期間</t>
    </r>
    <r>
      <rPr>
        <sz val="6"/>
        <color theme="1"/>
        <rFont val="游ゴシック"/>
        <family val="3"/>
        <charset val="128"/>
      </rPr>
      <t>※４，５</t>
    </r>
    <phoneticPr fontId="1"/>
  </si>
  <si>
    <t>1ヶ月以内の単位　36ケ月以上</t>
    <phoneticPr fontId="1"/>
  </si>
  <si>
    <t>※１　積算消費電力量（Wh）</t>
    <rPh sb="3" eb="5">
      <t>セキサン</t>
    </rPh>
    <rPh sb="5" eb="7">
      <t>ショウヒ</t>
    </rPh>
    <rPh sb="7" eb="10">
      <t>デンリョクリョウ</t>
    </rPh>
    <phoneticPr fontId="1"/>
  </si>
  <si>
    <t>※２　主たる共有スペースに設置される空調設備の電力使用量データを取得できること。</t>
    <rPh sb="3" eb="4">
      <t>シュ</t>
    </rPh>
    <rPh sb="6" eb="8">
      <t>キョウユウ</t>
    </rPh>
    <rPh sb="13" eb="15">
      <t>セッチ</t>
    </rPh>
    <rPh sb="18" eb="20">
      <t>クウチョウ</t>
    </rPh>
    <rPh sb="20" eb="22">
      <t>セツビ</t>
    </rPh>
    <rPh sb="23" eb="25">
      <t>デンリョク</t>
    </rPh>
    <rPh sb="25" eb="28">
      <t>シヨウリョウ</t>
    </rPh>
    <rPh sb="32" eb="34">
      <t>シュトク</t>
    </rPh>
    <phoneticPr fontId="1"/>
  </si>
  <si>
    <t>※３　積算消費電力量（Wh）の計測又は取得間隔</t>
    <rPh sb="3" eb="5">
      <t>セキサン</t>
    </rPh>
    <rPh sb="5" eb="7">
      <t>ショウヒ</t>
    </rPh>
    <rPh sb="7" eb="10">
      <t>デンリョクリョウ</t>
    </rPh>
    <rPh sb="15" eb="17">
      <t>ケイソク</t>
    </rPh>
    <rPh sb="17" eb="18">
      <t>マタ</t>
    </rPh>
    <rPh sb="19" eb="21">
      <t>シュトク</t>
    </rPh>
    <rPh sb="21" eb="23">
      <t>カンカク</t>
    </rPh>
    <phoneticPr fontId="1"/>
  </si>
  <si>
    <t>※４　計測した所定時間単位の積算消費電力量データを蓄積し続けることのできる期間</t>
    <rPh sb="3" eb="5">
      <t>ケイソク</t>
    </rPh>
    <rPh sb="7" eb="11">
      <t>ショテイジカン</t>
    </rPh>
    <rPh sb="11" eb="13">
      <t>タンイ</t>
    </rPh>
    <rPh sb="14" eb="16">
      <t>セキサン</t>
    </rPh>
    <rPh sb="16" eb="18">
      <t>ショウヒ</t>
    </rPh>
    <rPh sb="18" eb="21">
      <t>デンリョクリョウ</t>
    </rPh>
    <rPh sb="25" eb="27">
      <t>チクセキ</t>
    </rPh>
    <rPh sb="28" eb="29">
      <t>ツヅ</t>
    </rPh>
    <rPh sb="37" eb="39">
      <t>キカン</t>
    </rPh>
    <phoneticPr fontId="1"/>
  </si>
  <si>
    <t>※５　セキュリティ対策として、蓄積したデータの保護・保全ができること。</t>
    <rPh sb="9" eb="11">
      <t>タイサク</t>
    </rPh>
    <rPh sb="15" eb="17">
      <t>チクセキ</t>
    </rPh>
    <rPh sb="23" eb="25">
      <t>ホゴ</t>
    </rPh>
    <rPh sb="26" eb="28">
      <t>ホゼン</t>
    </rPh>
    <phoneticPr fontId="1"/>
  </si>
  <si>
    <t>・事業完了後、蓄積されたデータをもとにしたエネルギー使用量の定期的な報告が可能であること。</t>
    <rPh sb="1" eb="3">
      <t>ジギョウ</t>
    </rPh>
    <rPh sb="3" eb="6">
      <t>カンリョウゴ</t>
    </rPh>
    <rPh sb="7" eb="9">
      <t>チクセキ</t>
    </rPh>
    <rPh sb="26" eb="29">
      <t>シヨウリョウ</t>
    </rPh>
    <rPh sb="30" eb="33">
      <t>テイキテキ</t>
    </rPh>
    <rPh sb="34" eb="36">
      <t>ホウコク</t>
    </rPh>
    <rPh sb="37" eb="39">
      <t>カノウ</t>
    </rPh>
    <phoneticPr fontId="1"/>
  </si>
  <si>
    <t xml:space="preserve">  G  LED照明</t>
    <rPh sb="8" eb="10">
      <t>ショウメイ</t>
    </rPh>
    <phoneticPr fontId="1"/>
  </si>
  <si>
    <r>
      <t>電力計の計測・取得</t>
    </r>
    <r>
      <rPr>
        <vertAlign val="subscript"/>
        <sz val="8"/>
        <color theme="1"/>
        <rFont val="游ゴシック"/>
        <family val="3"/>
        <charset val="128"/>
      </rPr>
      <t>※１</t>
    </r>
    <rPh sb="0" eb="3">
      <t>デンリョクケイ</t>
    </rPh>
    <rPh sb="4" eb="6">
      <t>ケイソク</t>
    </rPh>
    <rPh sb="7" eb="9">
      <t>シュトク</t>
    </rPh>
    <phoneticPr fontId="1"/>
  </si>
  <si>
    <r>
      <t>ハウス全体の電力使用量</t>
    </r>
    <r>
      <rPr>
        <vertAlign val="subscript"/>
        <sz val="8"/>
        <color theme="1"/>
        <rFont val="游ゴシック"/>
        <family val="3"/>
        <charset val="128"/>
      </rPr>
      <t>※２</t>
    </r>
    <rPh sb="3" eb="5">
      <t>ゼンタイ</t>
    </rPh>
    <rPh sb="6" eb="8">
      <t>デンリョク</t>
    </rPh>
    <rPh sb="8" eb="11">
      <t>シヨウリョウ</t>
    </rPh>
    <phoneticPr fontId="1"/>
  </si>
  <si>
    <t>空調設備の電力使用量</t>
    <rPh sb="0" eb="2">
      <t>クウチョウ</t>
    </rPh>
    <rPh sb="2" eb="4">
      <t>セツビ</t>
    </rPh>
    <rPh sb="5" eb="7">
      <t>デンリョク</t>
    </rPh>
    <rPh sb="7" eb="10">
      <t>シヨウリョウ</t>
    </rPh>
    <phoneticPr fontId="1"/>
  </si>
  <si>
    <t>※２　主たる共有スペースに設置される空調設備の電力量を計測できること。</t>
    <rPh sb="3" eb="4">
      <t>シュ</t>
    </rPh>
    <rPh sb="6" eb="8">
      <t>キョウユウ</t>
    </rPh>
    <rPh sb="13" eb="15">
      <t>セッチ</t>
    </rPh>
    <rPh sb="18" eb="20">
      <t>クウチョウ</t>
    </rPh>
    <rPh sb="20" eb="22">
      <t>セツビ</t>
    </rPh>
    <rPh sb="23" eb="26">
      <t>デンリョクリョウ</t>
    </rPh>
    <rPh sb="27" eb="29">
      <t>ケイソク</t>
    </rPh>
    <phoneticPr fontId="1"/>
  </si>
  <si>
    <t>※３　積算消費電力量（Wh）の計測又は取得時間</t>
    <rPh sb="3" eb="5">
      <t>セキサン</t>
    </rPh>
    <rPh sb="5" eb="7">
      <t>ショウヒ</t>
    </rPh>
    <rPh sb="7" eb="10">
      <t>デンリョクリョウ</t>
    </rPh>
    <rPh sb="15" eb="17">
      <t>ケイソク</t>
    </rPh>
    <rPh sb="17" eb="18">
      <t>マタ</t>
    </rPh>
    <rPh sb="19" eb="21">
      <t>シュトク</t>
    </rPh>
    <rPh sb="21" eb="23">
      <t>ジカン</t>
    </rPh>
    <phoneticPr fontId="1"/>
  </si>
  <si>
    <t>1ヶ月単位以内の積算消費電力量データが有意に取得できる計測間隔であること</t>
    <rPh sb="19" eb="21">
      <t>ユウイ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</si>
</sst>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
    <numFmt numFmtId="177" formatCode="0.000"/>
    <numFmt numFmtId="178" formatCode="0.0%"/>
    <numFmt numFmtId="179" formatCode="#,###"/>
    <numFmt numFmtId="180" formatCode="#"/>
    <numFmt numFmtId="181" formatCode="0.00_ "/>
    <numFmt numFmtId="182" formatCode="0.0_ "/>
    <numFmt numFmtId="183" formatCode="#,##0_ "/>
    <numFmt numFmtId="184" formatCode="#,##0.0;[Red]\-#,##0.0"/>
    <numFmt numFmtId="185" formatCode="#,##0_ ;[Red]\-#,##0\ "/>
    <numFmt numFmtId="186" formatCode="#,##0.###"/>
    <numFmt numFmtId="187" formatCode="0.000_ "/>
  </numFmts>
  <fonts count="8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8"/>
      <color theme="1"/>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12"/>
      <name val="Yu Gothic Medium"/>
      <family val="3"/>
      <charset val="128"/>
    </font>
    <font>
      <b/>
      <sz val="22"/>
      <color rgb="FFFF0000"/>
      <name val="游ゴシック"/>
      <family val="3"/>
      <charset val="128"/>
    </font>
    <font>
      <b/>
      <sz val="24"/>
      <color rgb="FFFF0000"/>
      <name val="游ゴシック"/>
      <family val="3"/>
      <charset val="128"/>
    </font>
    <font>
      <sz val="14"/>
      <color theme="1"/>
      <name val="游ゴシック"/>
      <family val="3"/>
      <charset val="128"/>
    </font>
    <font>
      <b/>
      <sz val="11"/>
      <color rgb="FFFF0000"/>
      <name val="游ゴシック"/>
      <family val="3"/>
      <charset val="128"/>
    </font>
    <font>
      <b/>
      <sz val="11"/>
      <name val="游ゴシック"/>
      <family val="3"/>
      <charset val="128"/>
    </font>
    <font>
      <b/>
      <sz val="12"/>
      <color theme="8"/>
      <name val="游ゴシック"/>
      <family val="3"/>
      <charset val="128"/>
    </font>
    <font>
      <b/>
      <sz val="11"/>
      <color theme="8"/>
      <name val="游ゴシック"/>
      <family val="3"/>
      <charset val="128"/>
    </font>
    <font>
      <b/>
      <sz val="24"/>
      <color theme="8"/>
      <name val="游ゴシック"/>
      <family val="3"/>
      <charset val="128"/>
    </font>
    <font>
      <sz val="11"/>
      <color theme="8"/>
      <name val="游ゴシック"/>
      <family val="3"/>
      <charset val="128"/>
    </font>
    <font>
      <b/>
      <sz val="22"/>
      <color theme="8"/>
      <name val="游ゴシック"/>
      <family val="3"/>
      <charset val="128"/>
    </font>
    <font>
      <b/>
      <sz val="18"/>
      <color theme="8"/>
      <name val="游ゴシック"/>
      <family val="3"/>
      <charset val="128"/>
    </font>
    <font>
      <b/>
      <sz val="18"/>
      <color rgb="FFFF0000"/>
      <name val="游ゴシック"/>
      <family val="3"/>
      <charset val="128"/>
    </font>
    <font>
      <b/>
      <sz val="14"/>
      <color rgb="FFFF0000"/>
      <name val="游ゴシック"/>
      <family val="3"/>
      <charset val="128"/>
    </font>
    <font>
      <b/>
      <sz val="14"/>
      <color theme="8"/>
      <name val="游ゴシック"/>
      <family val="3"/>
      <charset val="128"/>
    </font>
    <font>
      <u/>
      <sz val="12"/>
      <name val="游ゴシック"/>
      <family val="3"/>
      <charset val="128"/>
    </font>
    <font>
      <vertAlign val="superscript"/>
      <sz val="9"/>
      <name val="游ゴシック"/>
      <family val="3"/>
      <charset val="128"/>
    </font>
    <font>
      <b/>
      <sz val="9"/>
      <name val="游ゴシック"/>
      <family val="3"/>
      <charset val="128"/>
    </font>
    <font>
      <b/>
      <u/>
      <sz val="12"/>
      <name val="游ゴシック"/>
      <family val="3"/>
      <charset val="128"/>
    </font>
    <font>
      <sz val="12"/>
      <color theme="8"/>
      <name val="游ゴシック"/>
      <family val="3"/>
      <charset val="128"/>
    </font>
    <font>
      <b/>
      <sz val="9"/>
      <color rgb="FFFF0000"/>
      <name val="游ゴシック"/>
      <family val="3"/>
      <charset val="128"/>
    </font>
    <font>
      <vertAlign val="superscript"/>
      <sz val="6"/>
      <color theme="1"/>
      <name val="游ゴシック"/>
      <family val="3"/>
      <charset val="128"/>
    </font>
    <font>
      <vertAlign val="superscript"/>
      <sz val="6"/>
      <color rgb="FFFF0000"/>
      <name val="游ゴシック"/>
      <family val="3"/>
      <charset val="128"/>
    </font>
    <font>
      <vertAlign val="superscript"/>
      <sz val="11"/>
      <color theme="1"/>
      <name val="游ゴシック"/>
      <family val="3"/>
      <charset val="128"/>
    </font>
    <font>
      <sz val="7"/>
      <color theme="1"/>
      <name val="游ゴシック"/>
      <family val="3"/>
      <charset val="128"/>
    </font>
    <font>
      <b/>
      <sz val="14"/>
      <color theme="1"/>
      <name val="游ゴシック"/>
      <family val="3"/>
      <charset val="128"/>
    </font>
    <font>
      <sz val="14"/>
      <color theme="1"/>
      <name val="HG丸ｺﾞｼｯｸM-PRO"/>
      <family val="3"/>
      <charset val="128"/>
    </font>
    <font>
      <sz val="10"/>
      <color theme="1"/>
      <name val="HG丸ｺﾞｼｯｸM-PRO"/>
      <family val="3"/>
      <charset val="128"/>
    </font>
    <font>
      <sz val="9"/>
      <name val="HG丸ｺﾞｼｯｸM-PRO"/>
      <family val="3"/>
      <charset val="128"/>
    </font>
    <font>
      <sz val="9"/>
      <color rgb="FF000000"/>
      <name val="HG丸ｺﾞｼｯｸM-PRO"/>
      <family val="3"/>
      <charset val="128"/>
    </font>
    <font>
      <sz val="10"/>
      <color theme="1"/>
      <name val="Yu Gothic Medium"/>
      <family val="3"/>
      <charset val="128"/>
    </font>
    <font>
      <u/>
      <sz val="9"/>
      <color rgb="FFFF0000"/>
      <name val="游ゴシック"/>
      <family val="3"/>
      <charset val="128"/>
    </font>
    <font>
      <b/>
      <u/>
      <sz val="9"/>
      <color rgb="FFFF0000"/>
      <name val="游ゴシック"/>
      <family val="3"/>
      <charset val="128"/>
    </font>
    <font>
      <b/>
      <sz val="6"/>
      <name val="游ゴシック"/>
      <family val="3"/>
      <charset val="128"/>
    </font>
    <font>
      <sz val="11"/>
      <color rgb="FFFF0000"/>
      <name val="游ゴシック"/>
      <family val="3"/>
      <charset val="128"/>
    </font>
    <font>
      <sz val="20"/>
      <color rgb="FFFF0000"/>
      <name val="游ゴシック"/>
      <family val="3"/>
      <charset val="128"/>
    </font>
    <font>
      <vertAlign val="subscript"/>
      <sz val="10"/>
      <color theme="1"/>
      <name val="游ゴシック"/>
      <family val="3"/>
      <charset val="128"/>
    </font>
    <font>
      <vertAlign val="subscript"/>
      <sz val="8"/>
      <color theme="1"/>
      <name val="游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s>
  <borders count="10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theme="8"/>
      </left>
      <right style="medium">
        <color theme="8"/>
      </right>
      <top style="medium">
        <color theme="8"/>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rgb="FFFF0000"/>
      </left>
      <right style="medium">
        <color rgb="FFFF0000"/>
      </right>
      <top style="medium">
        <color rgb="FFFF0000"/>
      </top>
      <bottom style="medium">
        <color rgb="FFFF0000"/>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202">
    <xf numFmtId="0" fontId="0" fillId="0" borderId="0" xfId="0">
      <alignment vertical="center"/>
    </xf>
    <xf numFmtId="0" fontId="17" fillId="0" borderId="0" xfId="6" applyFont="1" applyProtection="1">
      <alignment vertical="center"/>
      <protection locked="0"/>
    </xf>
    <xf numFmtId="0" fontId="17" fillId="0" borderId="0" xfId="6" applyFont="1" applyAlignment="1" applyProtection="1">
      <alignment horizontal="left" vertical="center"/>
      <protection locked="0"/>
    </xf>
    <xf numFmtId="0" fontId="20" fillId="0" borderId="0" xfId="6" applyFont="1" applyProtection="1">
      <alignment vertical="center"/>
      <protection locked="0"/>
    </xf>
    <xf numFmtId="0" fontId="6" fillId="0" borderId="0" xfId="6" applyFont="1" applyAlignment="1" applyProtection="1">
      <alignment horizontal="center" vertical="center"/>
      <protection locked="0"/>
    </xf>
    <xf numFmtId="0" fontId="12" fillId="0" borderId="0" xfId="6" applyFont="1" applyProtection="1">
      <alignment vertical="center"/>
      <protection locked="0"/>
    </xf>
    <xf numFmtId="0" fontId="17" fillId="0" borderId="11" xfId="6" applyFont="1" applyBorder="1" applyProtection="1">
      <alignment vertical="center"/>
      <protection locked="0"/>
    </xf>
    <xf numFmtId="0" fontId="17" fillId="0" borderId="60" xfId="6" applyFont="1" applyBorder="1" applyAlignment="1" applyProtection="1">
      <alignment horizontal="centerContinuous" vertical="center"/>
      <protection locked="0"/>
    </xf>
    <xf numFmtId="0" fontId="17" fillId="0" borderId="61" xfId="6" applyFont="1" applyBorder="1" applyAlignment="1" applyProtection="1">
      <alignment horizontal="centerContinuous" vertical="center"/>
      <protection locked="0"/>
    </xf>
    <xf numFmtId="0" fontId="17" fillId="0" borderId="60" xfId="6" applyFont="1" applyBorder="1" applyProtection="1">
      <alignment vertical="center"/>
      <protection locked="0"/>
    </xf>
    <xf numFmtId="0" fontId="17" fillId="0" borderId="61" xfId="6" applyFont="1" applyBorder="1" applyProtection="1">
      <alignment vertical="center"/>
      <protection locked="0"/>
    </xf>
    <xf numFmtId="0" fontId="17" fillId="0" borderId="16" xfId="6" applyFont="1" applyBorder="1" applyProtection="1">
      <alignment vertical="center"/>
      <protection locked="0"/>
    </xf>
    <xf numFmtId="0" fontId="17" fillId="0" borderId="0" xfId="6" applyFont="1" applyAlignment="1" applyProtection="1">
      <alignment vertical="top"/>
      <protection locked="0"/>
    </xf>
    <xf numFmtId="0" fontId="7" fillId="0" borderId="0" xfId="6" applyFont="1" applyAlignment="1" applyProtection="1">
      <alignment vertical="top"/>
      <protection locked="0"/>
    </xf>
    <xf numFmtId="0" fontId="17" fillId="0" borderId="0" xfId="6" applyFont="1">
      <alignment vertical="center"/>
    </xf>
    <xf numFmtId="0" fontId="20" fillId="0" borderId="0" xfId="6" applyFont="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pplyProtection="1">
      <alignment horizontal="left" vertical="top"/>
      <protection locked="0"/>
    </xf>
    <xf numFmtId="0" fontId="23" fillId="0" borderId="11" xfId="6" applyFont="1" applyBorder="1" applyAlignment="1" applyProtection="1">
      <alignment vertical="center" shrinkToFit="1"/>
      <protection locked="0"/>
    </xf>
    <xf numFmtId="0" fontId="23" fillId="0" borderId="12" xfId="6" applyFont="1" applyBorder="1" applyAlignment="1" applyProtection="1">
      <alignment vertical="center" shrinkToFit="1"/>
      <protection locked="0"/>
    </xf>
    <xf numFmtId="0" fontId="24" fillId="0" borderId="0" xfId="0" applyFont="1" applyAlignment="1">
      <alignment horizontal="left" vertical="center"/>
    </xf>
    <xf numFmtId="0" fontId="20" fillId="0" borderId="0" xfId="6" applyFont="1" applyAlignment="1" applyProtection="1">
      <alignment vertical="center" wrapText="1"/>
      <protection locked="0"/>
    </xf>
    <xf numFmtId="0" fontId="27" fillId="0" borderId="0" xfId="6" applyFont="1" applyAlignment="1" applyProtection="1">
      <alignment vertical="center" wrapText="1"/>
      <protection locked="0"/>
    </xf>
    <xf numFmtId="0" fontId="29" fillId="0" borderId="0" xfId="6" applyFont="1" applyAlignment="1" applyProtection="1">
      <alignment horizontal="center" vertical="center" wrapText="1"/>
      <protection locked="0"/>
    </xf>
    <xf numFmtId="0" fontId="31" fillId="0" borderId="0" xfId="6" applyFont="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4" fillId="0" borderId="0" xfId="0" applyFont="1" applyProtection="1">
      <alignment vertical="center"/>
      <protection locked="0"/>
    </xf>
    <xf numFmtId="0" fontId="35" fillId="0" borderId="0" xfId="0" applyFont="1" applyAlignment="1" applyProtection="1">
      <alignment horizontal="center" vertical="center"/>
      <protection locked="0"/>
    </xf>
    <xf numFmtId="0" fontId="35" fillId="0" borderId="0" xfId="0" applyFont="1" applyProtection="1">
      <alignment vertical="center"/>
      <protection locked="0"/>
    </xf>
    <xf numFmtId="0" fontId="34" fillId="0" borderId="0" xfId="0" applyFont="1" applyAlignment="1" applyProtection="1">
      <alignment horizontal="distributed" vertical="center"/>
      <protection locked="0"/>
    </xf>
    <xf numFmtId="0" fontId="35" fillId="0" borderId="0" xfId="0" applyFont="1" applyAlignment="1" applyProtection="1">
      <alignment vertical="center" wrapText="1"/>
      <protection locked="0"/>
    </xf>
    <xf numFmtId="0" fontId="37" fillId="0" borderId="0" xfId="0" applyFont="1" applyProtection="1">
      <alignment vertical="center"/>
      <protection locked="0"/>
    </xf>
    <xf numFmtId="0" fontId="26" fillId="0" borderId="0" xfId="6" applyFont="1" applyAlignment="1" applyProtection="1">
      <alignment horizontal="center" vertical="center"/>
      <protection locked="0"/>
    </xf>
    <xf numFmtId="176" fontId="26" fillId="0" borderId="0" xfId="6" applyNumberFormat="1" applyFont="1" applyAlignment="1" applyProtection="1">
      <alignment horizontal="center" vertical="center"/>
      <protection locked="0"/>
    </xf>
    <xf numFmtId="176" fontId="6" fillId="0" borderId="0" xfId="6" applyNumberFormat="1" applyFont="1" applyAlignment="1">
      <alignment horizontal="center" vertical="center"/>
    </xf>
    <xf numFmtId="180" fontId="38" fillId="0" borderId="0" xfId="0" applyNumberFormat="1" applyFont="1" applyProtection="1">
      <alignment vertical="center"/>
      <protection locked="0"/>
    </xf>
    <xf numFmtId="0" fontId="32" fillId="0" borderId="0" xfId="6" applyFont="1" applyAlignment="1" applyProtection="1">
      <alignment horizontal="left" vertical="center"/>
      <protection locked="0"/>
    </xf>
    <xf numFmtId="0" fontId="45" fillId="0" borderId="0" xfId="0" applyFont="1">
      <alignment vertical="center"/>
    </xf>
    <xf numFmtId="0" fontId="45" fillId="0" borderId="0" xfId="0" applyFont="1" applyAlignment="1">
      <alignment horizontal="center" vertical="center"/>
    </xf>
    <xf numFmtId="0" fontId="45" fillId="0" borderId="5" xfId="0" applyFont="1" applyBorder="1" applyAlignment="1">
      <alignment horizontal="center" vertical="center"/>
    </xf>
    <xf numFmtId="0" fontId="46" fillId="0" borderId="0" xfId="0" applyFont="1">
      <alignment vertical="center"/>
    </xf>
    <xf numFmtId="0" fontId="45" fillId="5" borderId="5" xfId="0" applyFont="1" applyFill="1" applyBorder="1" applyAlignment="1">
      <alignment horizontal="center" vertical="center"/>
    </xf>
    <xf numFmtId="49" fontId="45" fillId="0" borderId="5" xfId="0" applyNumberFormat="1" applyFont="1" applyBorder="1" applyAlignment="1">
      <alignment horizontal="center" vertical="center"/>
    </xf>
    <xf numFmtId="0" fontId="47" fillId="0" borderId="5" xfId="0" applyFont="1" applyBorder="1" applyAlignment="1">
      <alignment horizontal="center" vertical="center"/>
    </xf>
    <xf numFmtId="0" fontId="44" fillId="5" borderId="5" xfId="0" applyFont="1" applyFill="1" applyBorder="1" applyAlignment="1">
      <alignment horizontal="center" vertical="center"/>
    </xf>
    <xf numFmtId="0" fontId="45" fillId="0" borderId="5" xfId="0" applyFont="1" applyBorder="1">
      <alignment vertical="center"/>
    </xf>
    <xf numFmtId="0" fontId="48" fillId="0" borderId="10" xfId="6" applyFont="1" applyBorder="1" applyProtection="1">
      <alignment vertical="center"/>
      <protection locked="0"/>
    </xf>
    <xf numFmtId="0" fontId="23" fillId="0" borderId="11" xfId="6" applyFont="1" applyBorder="1" applyProtection="1">
      <alignment vertical="center"/>
      <protection locked="0"/>
    </xf>
    <xf numFmtId="183" fontId="17" fillId="3" borderId="5" xfId="0" applyNumberFormat="1" applyFont="1" applyFill="1" applyBorder="1" applyProtection="1">
      <alignment vertical="center"/>
      <protection locked="0"/>
    </xf>
    <xf numFmtId="183" fontId="17" fillId="3" borderId="17" xfId="0" applyNumberFormat="1" applyFont="1" applyFill="1" applyBorder="1" applyProtection="1">
      <alignment vertical="center"/>
      <protection locked="0"/>
    </xf>
    <xf numFmtId="183" fontId="17" fillId="3" borderId="60" xfId="0" applyNumberFormat="1" applyFont="1" applyFill="1" applyBorder="1" applyProtection="1">
      <alignment vertical="center"/>
      <protection locked="0"/>
    </xf>
    <xf numFmtId="0" fontId="53" fillId="0" borderId="5" xfId="0" applyFont="1" applyBorder="1" applyAlignment="1" applyProtection="1">
      <alignment horizontal="center" vertical="center"/>
      <protection locked="0"/>
    </xf>
    <xf numFmtId="0" fontId="52" fillId="0" borderId="0" xfId="6" applyFont="1" applyProtection="1">
      <alignment vertical="center"/>
      <protection locked="0"/>
    </xf>
    <xf numFmtId="0" fontId="53" fillId="0" borderId="0" xfId="0" applyFont="1" applyAlignment="1" applyProtection="1">
      <alignment horizontal="center" vertical="center"/>
      <protection locked="0"/>
    </xf>
    <xf numFmtId="183" fontId="17" fillId="0" borderId="0" xfId="0" applyNumberFormat="1" applyFont="1" applyProtection="1">
      <alignment vertical="center"/>
      <protection locked="0"/>
    </xf>
    <xf numFmtId="0" fontId="53" fillId="0" borderId="75" xfId="0" applyFont="1" applyBorder="1" applyAlignment="1" applyProtection="1">
      <alignment horizontal="center" vertical="center"/>
      <protection locked="0"/>
    </xf>
    <xf numFmtId="183" fontId="17" fillId="3" borderId="75" xfId="0" applyNumberFormat="1" applyFont="1" applyFill="1" applyBorder="1" applyProtection="1">
      <alignment vertical="center"/>
      <protection locked="0"/>
    </xf>
    <xf numFmtId="183" fontId="17" fillId="3" borderId="13" xfId="0" applyNumberFormat="1" applyFont="1" applyFill="1" applyBorder="1" applyProtection="1">
      <alignment vertical="center"/>
      <protection locked="0"/>
    </xf>
    <xf numFmtId="0" fontId="59" fillId="0" borderId="0" xfId="0" applyFont="1" applyProtection="1">
      <alignment vertical="center"/>
      <protection locked="0"/>
    </xf>
    <xf numFmtId="0" fontId="57" fillId="0" borderId="0" xfId="6" applyFont="1" applyAlignment="1" applyProtection="1">
      <alignment vertical="center" wrapText="1"/>
      <protection locked="0"/>
    </xf>
    <xf numFmtId="0" fontId="62" fillId="0" borderId="0" xfId="6" applyFont="1" applyAlignment="1" applyProtection="1">
      <alignment horizontal="center" vertical="center" wrapText="1"/>
      <protection locked="0"/>
    </xf>
    <xf numFmtId="0" fontId="32" fillId="0" borderId="0" xfId="6" applyFont="1" applyAlignment="1" applyProtection="1">
      <alignment vertical="center" wrapText="1"/>
      <protection locked="0"/>
    </xf>
    <xf numFmtId="0" fontId="54" fillId="0" borderId="0" xfId="6" applyFont="1" applyAlignment="1" applyProtection="1">
      <alignment vertical="center" wrapText="1"/>
      <protection locked="0"/>
    </xf>
    <xf numFmtId="183" fontId="17" fillId="7" borderId="75" xfId="0" applyNumberFormat="1" applyFont="1" applyFill="1" applyBorder="1" applyAlignment="1" applyProtection="1">
      <alignment horizontal="right" vertical="center"/>
      <protection locked="0"/>
    </xf>
    <xf numFmtId="183" fontId="17" fillId="7" borderId="5" xfId="0" applyNumberFormat="1" applyFont="1" applyFill="1" applyBorder="1" applyAlignment="1" applyProtection="1">
      <alignment horizontal="right"/>
      <protection locked="0"/>
    </xf>
    <xf numFmtId="183" fontId="17" fillId="7" borderId="17" xfId="0" applyNumberFormat="1" applyFont="1" applyFill="1" applyBorder="1" applyAlignment="1" applyProtection="1">
      <alignment horizontal="right"/>
      <protection locked="0"/>
    </xf>
    <xf numFmtId="183" fontId="17" fillId="8" borderId="75" xfId="0" applyNumberFormat="1" applyFont="1" applyFill="1" applyBorder="1" applyAlignment="1" applyProtection="1">
      <alignment horizontal="right" vertical="center"/>
      <protection locked="0"/>
    </xf>
    <xf numFmtId="183" fontId="17" fillId="8" borderId="5" xfId="0" applyNumberFormat="1" applyFont="1" applyFill="1" applyBorder="1" applyAlignment="1" applyProtection="1">
      <alignment horizontal="right"/>
      <protection locked="0"/>
    </xf>
    <xf numFmtId="0" fontId="54" fillId="0" borderId="0" xfId="0" applyFont="1" applyAlignment="1" applyProtection="1">
      <alignment horizontal="right" vertical="center"/>
      <protection locked="0"/>
    </xf>
    <xf numFmtId="183" fontId="17" fillId="8" borderId="86" xfId="0" applyNumberFormat="1" applyFont="1" applyFill="1" applyBorder="1" applyProtection="1">
      <alignment vertical="center"/>
      <protection locked="0"/>
    </xf>
    <xf numFmtId="183" fontId="17" fillId="7" borderId="82" xfId="0" applyNumberFormat="1" applyFont="1" applyFill="1" applyBorder="1" applyProtection="1">
      <alignment vertical="center"/>
      <protection locked="0"/>
    </xf>
    <xf numFmtId="0" fontId="32" fillId="8" borderId="5" xfId="0" applyFont="1" applyFill="1" applyBorder="1" applyAlignment="1" applyProtection="1">
      <alignment horizontal="center" vertical="center"/>
      <protection locked="0"/>
    </xf>
    <xf numFmtId="49" fontId="32" fillId="8" borderId="5" xfId="0" applyNumberFormat="1" applyFont="1" applyFill="1" applyBorder="1" applyAlignment="1" applyProtection="1">
      <alignment horizontal="center" vertical="center"/>
      <protection locked="0"/>
    </xf>
    <xf numFmtId="49" fontId="56" fillId="7" borderId="5" xfId="0" applyNumberFormat="1" applyFont="1" applyFill="1" applyBorder="1" applyAlignment="1" applyProtection="1">
      <alignment horizontal="center" vertical="center"/>
      <protection locked="0"/>
    </xf>
    <xf numFmtId="49" fontId="56" fillId="7" borderId="17" xfId="0" applyNumberFormat="1" applyFont="1" applyFill="1" applyBorder="1" applyAlignment="1" applyProtection="1">
      <alignment horizontal="center" vertical="center"/>
      <protection locked="0"/>
    </xf>
    <xf numFmtId="0" fontId="63" fillId="8" borderId="0" xfId="0" applyFont="1" applyFill="1" applyAlignment="1" applyProtection="1">
      <alignment horizontal="left" vertical="center"/>
      <protection locked="0"/>
    </xf>
    <xf numFmtId="0" fontId="64" fillId="7" borderId="0" xfId="0" applyFont="1" applyFill="1" applyProtection="1">
      <alignment vertical="center"/>
      <protection locked="0"/>
    </xf>
    <xf numFmtId="0" fontId="28" fillId="0" borderId="10" xfId="6" applyFont="1" applyBorder="1" applyAlignment="1" applyProtection="1">
      <alignment horizontal="left" vertical="center"/>
      <protection locked="0"/>
    </xf>
    <xf numFmtId="0" fontId="62" fillId="0" borderId="11" xfId="6" applyFont="1" applyBorder="1" applyAlignment="1" applyProtection="1">
      <alignment horizontal="center" vertical="center" wrapText="1"/>
      <protection locked="0"/>
    </xf>
    <xf numFmtId="0" fontId="32" fillId="0" borderId="11" xfId="6" applyFont="1" applyBorder="1" applyAlignment="1" applyProtection="1">
      <alignment vertical="center" wrapText="1"/>
      <protection locked="0"/>
    </xf>
    <xf numFmtId="0" fontId="54" fillId="0" borderId="11" xfId="6" applyFont="1" applyBorder="1" applyAlignment="1" applyProtection="1">
      <alignment vertical="center" wrapText="1"/>
      <protection locked="0"/>
    </xf>
    <xf numFmtId="0" fontId="20" fillId="0" borderId="19" xfId="6" applyFont="1" applyBorder="1" applyAlignment="1" applyProtection="1">
      <alignment vertical="center" wrapText="1"/>
      <protection locked="0"/>
    </xf>
    <xf numFmtId="0" fontId="49" fillId="0" borderId="18" xfId="6" applyFont="1" applyBorder="1" applyAlignment="1" applyProtection="1">
      <alignment horizontal="left" vertical="center"/>
      <protection locked="0"/>
    </xf>
    <xf numFmtId="0" fontId="32" fillId="0" borderId="18" xfId="6" applyFont="1" applyBorder="1" applyAlignment="1" applyProtection="1">
      <alignment horizontal="left" vertical="center"/>
      <protection locked="0"/>
    </xf>
    <xf numFmtId="0" fontId="29" fillId="0" borderId="14" xfId="6" applyFont="1" applyBorder="1" applyAlignment="1" applyProtection="1">
      <alignment horizontal="center" vertical="center" wrapText="1"/>
      <protection locked="0"/>
    </xf>
    <xf numFmtId="0" fontId="27" fillId="0" borderId="14" xfId="6" applyFont="1" applyBorder="1" applyAlignment="1" applyProtection="1">
      <alignment vertical="center" wrapText="1"/>
      <protection locked="0"/>
    </xf>
    <xf numFmtId="0" fontId="20" fillId="0" borderId="14" xfId="6" applyFont="1" applyBorder="1" applyAlignment="1" applyProtection="1">
      <alignment vertical="center" wrapText="1"/>
      <protection locked="0"/>
    </xf>
    <xf numFmtId="0" fontId="20" fillId="0" borderId="15" xfId="6" applyFont="1" applyBorder="1" applyAlignment="1" applyProtection="1">
      <alignment vertical="center" wrapText="1"/>
      <protection locked="0"/>
    </xf>
    <xf numFmtId="0" fontId="65" fillId="0" borderId="18" xfId="6" applyFont="1" applyBorder="1" applyAlignment="1" applyProtection="1">
      <alignment horizontal="left" vertical="center"/>
      <protection locked="0"/>
    </xf>
    <xf numFmtId="0" fontId="57" fillId="7" borderId="53" xfId="6" applyFont="1" applyFill="1" applyBorder="1" applyAlignment="1" applyProtection="1">
      <alignment horizontal="center" vertical="center" wrapText="1"/>
      <protection locked="0"/>
    </xf>
    <xf numFmtId="0" fontId="54" fillId="8" borderId="67" xfId="6" applyFont="1" applyFill="1" applyBorder="1" applyAlignment="1" applyProtection="1">
      <alignment horizontal="center" vertical="center" wrapText="1"/>
      <protection locked="0"/>
    </xf>
    <xf numFmtId="0" fontId="55" fillId="0" borderId="77" xfId="6" applyFont="1" applyBorder="1" applyAlignment="1" applyProtection="1">
      <alignment horizontal="center" vertical="center" wrapText="1"/>
      <protection locked="0"/>
    </xf>
    <xf numFmtId="0" fontId="20" fillId="0" borderId="72" xfId="6" applyFont="1" applyBorder="1" applyAlignment="1" applyProtection="1">
      <alignment horizontal="center" vertical="center" wrapText="1"/>
      <protection locked="0"/>
    </xf>
    <xf numFmtId="0" fontId="49" fillId="0" borderId="0" xfId="6" applyFont="1" applyAlignment="1" applyProtection="1">
      <alignment horizontal="left" vertical="center"/>
      <protection locked="0"/>
    </xf>
    <xf numFmtId="0" fontId="54" fillId="8" borderId="66" xfId="6" applyFont="1" applyFill="1" applyBorder="1" applyAlignment="1" applyProtection="1">
      <alignment horizontal="center" vertical="center" wrapText="1"/>
      <protection locked="0"/>
    </xf>
    <xf numFmtId="0" fontId="57" fillId="7" borderId="52" xfId="6" applyFont="1" applyFill="1" applyBorder="1" applyAlignment="1" applyProtection="1">
      <alignment horizontal="center" vertical="center" wrapText="1"/>
      <protection locked="0"/>
    </xf>
    <xf numFmtId="0" fontId="14" fillId="0" borderId="0" xfId="6" applyFont="1" applyAlignment="1" applyProtection="1">
      <alignment vertical="top"/>
      <protection locked="0"/>
    </xf>
    <xf numFmtId="0" fontId="14" fillId="0" borderId="0" xfId="6" applyFont="1" applyProtection="1">
      <alignment vertical="center"/>
      <protection locked="0"/>
    </xf>
    <xf numFmtId="0" fontId="54" fillId="0" borderId="12" xfId="6" applyFont="1" applyBorder="1" applyAlignment="1" applyProtection="1">
      <alignment vertical="center" wrapText="1"/>
      <protection locked="0"/>
    </xf>
    <xf numFmtId="0" fontId="54" fillId="0" borderId="19" xfId="6" applyFont="1" applyBorder="1" applyAlignment="1" applyProtection="1">
      <alignment vertical="center" wrapText="1"/>
      <protection locked="0"/>
    </xf>
    <xf numFmtId="0" fontId="55" fillId="0" borderId="13" xfId="6" applyFont="1" applyBorder="1" applyAlignment="1" applyProtection="1">
      <alignment horizontal="left" vertical="center"/>
      <protection locked="0"/>
    </xf>
    <xf numFmtId="0" fontId="20" fillId="9" borderId="0" xfId="6" applyFont="1" applyFill="1" applyAlignment="1" applyProtection="1">
      <alignment horizontal="center" vertical="center" wrapText="1"/>
      <protection locked="0"/>
    </xf>
    <xf numFmtId="0" fontId="20" fillId="0" borderId="0" xfId="6" applyFont="1">
      <alignment vertical="center"/>
    </xf>
    <xf numFmtId="0" fontId="6" fillId="0" borderId="0" xfId="6" applyFont="1" applyAlignment="1">
      <alignment horizontal="center" vertical="center"/>
    </xf>
    <xf numFmtId="0" fontId="12" fillId="0" borderId="0" xfId="6" applyFont="1">
      <alignment vertical="center"/>
    </xf>
    <xf numFmtId="0" fontId="17" fillId="3" borderId="5" xfId="0" applyFont="1" applyFill="1" applyBorder="1" applyAlignment="1">
      <alignment horizontal="center" vertical="center"/>
    </xf>
    <xf numFmtId="0" fontId="51" fillId="0" borderId="0" xfId="6" applyFont="1" applyAlignment="1">
      <alignment horizontal="left" vertical="center"/>
    </xf>
    <xf numFmtId="0" fontId="29" fillId="0" borderId="0" xfId="6" applyFont="1" applyAlignment="1">
      <alignment horizontal="center" vertical="center" wrapText="1"/>
    </xf>
    <xf numFmtId="0" fontId="27" fillId="0" borderId="0" xfId="6" applyFont="1" applyAlignment="1">
      <alignment vertical="center" wrapText="1"/>
    </xf>
    <xf numFmtId="0" fontId="31" fillId="0" borderId="0" xfId="6" applyFont="1" applyAlignment="1">
      <alignment horizontal="left" vertical="center"/>
    </xf>
    <xf numFmtId="0" fontId="60" fillId="0" borderId="0" xfId="6" applyFont="1" applyAlignment="1">
      <alignment horizontal="left" vertical="center"/>
    </xf>
    <xf numFmtId="0" fontId="61" fillId="0" borderId="0" xfId="6" applyFont="1" applyAlignment="1">
      <alignment horizontal="center" vertical="center" wrapText="1"/>
    </xf>
    <xf numFmtId="0" fontId="56" fillId="0" borderId="0" xfId="6" applyFont="1" applyAlignment="1">
      <alignment vertical="center" wrapText="1"/>
    </xf>
    <xf numFmtId="0" fontId="69" fillId="0" borderId="0" xfId="6" applyFont="1" applyAlignment="1">
      <alignment horizontal="left" vertical="center"/>
    </xf>
    <xf numFmtId="0" fontId="13" fillId="0" borderId="0" xfId="0" applyFont="1" applyProtection="1">
      <alignment vertical="center"/>
      <protection locked="0"/>
    </xf>
    <xf numFmtId="0" fontId="13" fillId="0" borderId="11"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74" fillId="0" borderId="0" xfId="0" applyFont="1" applyAlignment="1" applyProtection="1">
      <alignment vertical="top"/>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wrapText="1"/>
      <protection locked="0"/>
    </xf>
    <xf numFmtId="0" fontId="16" fillId="0" borderId="18" xfId="6" applyFont="1" applyBorder="1" applyProtection="1">
      <alignment vertical="center"/>
      <protection locked="0"/>
    </xf>
    <xf numFmtId="0" fontId="16" fillId="0" borderId="0" xfId="6" applyFont="1" applyProtection="1">
      <alignment vertical="center"/>
      <protection locked="0"/>
    </xf>
    <xf numFmtId="0" fontId="16" fillId="0" borderId="0" xfId="6" applyFont="1" applyAlignment="1" applyProtection="1">
      <alignment vertical="center" shrinkToFit="1"/>
      <protection locked="0"/>
    </xf>
    <xf numFmtId="0" fontId="16" fillId="0" borderId="19" xfId="6" applyFont="1" applyBorder="1" applyAlignment="1" applyProtection="1">
      <alignment vertical="center" shrinkToFit="1"/>
      <protection locked="0"/>
    </xf>
    <xf numFmtId="0" fontId="16" fillId="0" borderId="19" xfId="6" applyFont="1" applyBorder="1" applyProtection="1">
      <alignment vertical="center"/>
      <protection locked="0"/>
    </xf>
    <xf numFmtId="0" fontId="6"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14" fillId="0" borderId="0" xfId="0" applyFont="1" applyAlignment="1" applyProtection="1">
      <alignment vertical="center" wrapText="1"/>
      <protection locked="0"/>
    </xf>
    <xf numFmtId="0" fontId="11" fillId="0" borderId="0" xfId="0" applyFont="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vertical="center" wrapText="1"/>
      <protection locked="0"/>
    </xf>
    <xf numFmtId="0" fontId="9" fillId="0" borderId="0" xfId="0" applyFont="1" applyProtection="1">
      <alignment vertical="center"/>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7" fillId="0" borderId="1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4" xfId="0" applyFont="1" applyBorder="1" applyAlignment="1" applyProtection="1">
      <alignment horizontal="left" vertical="center" wrapText="1"/>
      <protection locked="0"/>
    </xf>
    <xf numFmtId="0" fontId="39"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13"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2" fontId="7" fillId="0" borderId="0" xfId="0" applyNumberFormat="1" applyFont="1" applyAlignment="1" applyProtection="1">
      <alignment horizontal="right" vertical="center"/>
      <protection locked="0"/>
    </xf>
    <xf numFmtId="0" fontId="7" fillId="0" borderId="11" xfId="0" applyFont="1" applyBorder="1" applyAlignment="1" applyProtection="1">
      <alignment vertical="center" wrapText="1"/>
      <protection locked="0"/>
    </xf>
    <xf numFmtId="0" fontId="13" fillId="0" borderId="11" xfId="0" applyFont="1" applyBorder="1" applyAlignment="1" applyProtection="1">
      <alignment horizontal="center" vertical="center"/>
      <protection locked="0"/>
    </xf>
    <xf numFmtId="0" fontId="7" fillId="0" borderId="14" xfId="0" applyFont="1" applyBorder="1" applyAlignment="1" applyProtection="1">
      <alignment vertical="center" wrapText="1"/>
      <protection locked="0"/>
    </xf>
    <xf numFmtId="0" fontId="13" fillId="0" borderId="0" xfId="0" applyFont="1" applyAlignment="1" applyProtection="1">
      <alignment horizontal="center" vertical="center"/>
      <protection locked="0"/>
    </xf>
    <xf numFmtId="2" fontId="7" fillId="0" borderId="0" xfId="0" applyNumberFormat="1" applyFont="1" applyProtection="1">
      <alignment vertical="center"/>
      <protection locked="0"/>
    </xf>
    <xf numFmtId="0" fontId="11" fillId="0" borderId="0" xfId="0" applyFont="1" applyProtection="1">
      <alignment vertical="center"/>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shrinkToFit="1"/>
      <protection locked="0"/>
    </xf>
    <xf numFmtId="0" fontId="14" fillId="0" borderId="0" xfId="0" applyFont="1" applyAlignment="1" applyProtection="1">
      <alignment horizontal="center" vertical="center" wrapText="1"/>
      <protection locked="0"/>
    </xf>
    <xf numFmtId="0" fontId="12" fillId="0" borderId="0" xfId="0" applyFont="1" applyAlignment="1" applyProtection="1">
      <alignment horizontal="left" vertical="center" shrinkToFit="1"/>
      <protection locked="0"/>
    </xf>
    <xf numFmtId="0" fontId="17" fillId="0" borderId="93" xfId="0" applyFont="1" applyBorder="1" applyAlignment="1" applyProtection="1">
      <alignment vertical="center" wrapText="1"/>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distributed" vertical="center"/>
      <protection locked="0"/>
    </xf>
    <xf numFmtId="0" fontId="34" fillId="0" borderId="0" xfId="0" applyFont="1" applyAlignment="1" applyProtection="1">
      <alignment horizontal="center" vertical="center"/>
      <protection locked="0"/>
    </xf>
    <xf numFmtId="0" fontId="76" fillId="0" borderId="0" xfId="0" applyFont="1">
      <alignment vertical="center"/>
    </xf>
    <xf numFmtId="0" fontId="45" fillId="5" borderId="5" xfId="0" applyFont="1" applyFill="1" applyBorder="1" applyAlignment="1">
      <alignment horizontal="center" vertical="center" wrapText="1"/>
    </xf>
    <xf numFmtId="49" fontId="45" fillId="4" borderId="5" xfId="0" applyNumberFormat="1" applyFont="1" applyFill="1" applyBorder="1" applyAlignment="1">
      <alignment horizontal="center" vertical="center"/>
    </xf>
    <xf numFmtId="0" fontId="45" fillId="4" borderId="5" xfId="0" applyFont="1" applyFill="1" applyBorder="1" applyAlignment="1">
      <alignment horizontal="center" vertical="center"/>
    </xf>
    <xf numFmtId="0" fontId="44" fillId="0" borderId="5" xfId="0" applyFont="1" applyBorder="1" applyAlignment="1">
      <alignment horizontal="center" vertical="center" wrapText="1"/>
    </xf>
    <xf numFmtId="0" fontId="44" fillId="4" borderId="5" xfId="0" applyFont="1" applyFill="1" applyBorder="1" applyAlignment="1">
      <alignment horizontal="center" vertical="center" wrapText="1"/>
    </xf>
    <xf numFmtId="49" fontId="77" fillId="5" borderId="5" xfId="0" applyNumberFormat="1" applyFont="1" applyFill="1" applyBorder="1" applyAlignment="1">
      <alignment horizontal="center" vertical="center"/>
    </xf>
    <xf numFmtId="0" fontId="78" fillId="0" borderId="5" xfId="0" applyFont="1" applyBorder="1" applyAlignment="1">
      <alignment vertical="center" wrapText="1"/>
    </xf>
    <xf numFmtId="0" fontId="79" fillId="0" borderId="5" xfId="0" applyFont="1" applyBorder="1">
      <alignment vertical="center"/>
    </xf>
    <xf numFmtId="49" fontId="45" fillId="0" borderId="0" xfId="0" applyNumberFormat="1" applyFont="1" applyAlignment="1">
      <alignment horizontal="left" vertical="center"/>
    </xf>
    <xf numFmtId="0" fontId="43" fillId="0" borderId="0" xfId="0" applyFont="1" applyAlignment="1">
      <alignment horizontal="left" vertical="center"/>
    </xf>
    <xf numFmtId="0" fontId="43" fillId="0" borderId="0" xfId="0" applyFont="1">
      <alignment vertical="center"/>
    </xf>
    <xf numFmtId="0" fontId="46" fillId="0" borderId="0" xfId="0" applyFont="1" applyAlignment="1">
      <alignment horizontal="left" vertical="center"/>
    </xf>
    <xf numFmtId="0" fontId="36" fillId="0" borderId="0" xfId="0" applyFont="1" applyAlignment="1" applyProtection="1">
      <alignment horizontal="center" vertical="center"/>
      <protection locked="0"/>
    </xf>
    <xf numFmtId="0" fontId="35" fillId="0" borderId="0" xfId="0" applyFont="1" applyAlignment="1" applyProtection="1">
      <alignment horizontal="left" vertical="top"/>
      <protection locked="0"/>
    </xf>
    <xf numFmtId="0" fontId="34" fillId="0" borderId="0" xfId="0" applyFont="1" applyAlignment="1" applyProtection="1">
      <alignment horizontal="left" vertical="center"/>
      <protection locked="0"/>
    </xf>
    <xf numFmtId="0" fontId="35" fillId="0" borderId="0" xfId="0" applyFont="1" applyAlignment="1" applyProtection="1">
      <alignment horizontal="right" vertical="center"/>
      <protection locked="0"/>
    </xf>
    <xf numFmtId="0" fontId="37" fillId="0" borderId="0" xfId="0" applyFont="1" applyAlignment="1" applyProtection="1">
      <alignment horizontal="left" vertical="center"/>
      <protection locked="0"/>
    </xf>
    <xf numFmtId="0" fontId="35" fillId="0" borderId="0" xfId="0" applyFont="1" applyAlignment="1" applyProtection="1">
      <alignment vertical="top" wrapText="1"/>
      <protection locked="0"/>
    </xf>
    <xf numFmtId="0" fontId="50" fillId="0" borderId="0" xfId="0" applyFont="1" applyProtection="1">
      <alignment vertical="center"/>
      <protection locked="0"/>
    </xf>
    <xf numFmtId="49" fontId="50" fillId="0" borderId="0" xfId="0" applyNumberFormat="1" applyFont="1" applyProtection="1">
      <alignment vertical="center"/>
      <protection locked="0"/>
    </xf>
    <xf numFmtId="0" fontId="39" fillId="2" borderId="10" xfId="0" applyFont="1" applyFill="1" applyBorder="1" applyAlignment="1" applyProtection="1">
      <alignment horizontal="left" vertical="center"/>
      <protection locked="0"/>
    </xf>
    <xf numFmtId="0" fontId="39" fillId="2" borderId="11" xfId="0" applyFont="1" applyFill="1" applyBorder="1" applyAlignment="1" applyProtection="1">
      <alignment horizontal="left" vertical="center"/>
      <protection locked="0"/>
    </xf>
    <xf numFmtId="0" fontId="7" fillId="0" borderId="19" xfId="0" applyFont="1" applyBorder="1" applyAlignment="1">
      <alignment horizontal="left" vertical="center"/>
    </xf>
    <xf numFmtId="179" fontId="17" fillId="3" borderId="0" xfId="6" applyNumberFormat="1" applyFont="1" applyFill="1" applyAlignment="1" applyProtection="1">
      <alignment horizontal="right" vertical="top" shrinkToFit="1"/>
      <protection locked="0"/>
    </xf>
    <xf numFmtId="0" fontId="17" fillId="0" borderId="0" xfId="6" applyFont="1" applyAlignment="1" applyProtection="1">
      <alignment horizontal="center" vertical="center" wrapText="1"/>
      <protection locked="0"/>
    </xf>
    <xf numFmtId="0" fontId="17" fillId="0" borderId="0" xfId="6" applyFont="1" applyAlignment="1" applyProtection="1">
      <alignment horizontal="left" vertical="center" wrapText="1"/>
      <protection locked="0"/>
    </xf>
    <xf numFmtId="179" fontId="17" fillId="0" borderId="0" xfId="6" applyNumberFormat="1" applyFont="1" applyAlignment="1" applyProtection="1">
      <alignment horizontal="right" vertical="center" shrinkToFit="1"/>
      <protection locked="0"/>
    </xf>
    <xf numFmtId="0" fontId="17" fillId="0" borderId="0" xfId="6" applyFont="1" applyAlignment="1" applyProtection="1">
      <alignment vertical="center" shrinkToFit="1"/>
      <protection locked="0"/>
    </xf>
    <xf numFmtId="0" fontId="12" fillId="0" borderId="0" xfId="0" applyFont="1" applyAlignment="1">
      <alignment horizontal="center" vertical="center"/>
    </xf>
    <xf numFmtId="180" fontId="12" fillId="0" borderId="0" xfId="0" quotePrefix="1" applyNumberFormat="1" applyFont="1" applyAlignment="1">
      <alignment horizontal="center" vertical="center"/>
    </xf>
    <xf numFmtId="180" fontId="12" fillId="0" borderId="0" xfId="0" applyNumberFormat="1" applyFont="1" applyAlignment="1">
      <alignment horizontal="center" vertical="center" shrinkToFit="1"/>
    </xf>
    <xf numFmtId="180" fontId="7" fillId="0" borderId="0" xfId="0" applyNumberFormat="1" applyFont="1" applyAlignment="1">
      <alignment horizontal="center" vertical="center"/>
    </xf>
    <xf numFmtId="0" fontId="7" fillId="0" borderId="0" xfId="6" applyFont="1" applyAlignment="1" applyProtection="1">
      <alignment horizontal="left"/>
      <protection locked="0"/>
    </xf>
    <xf numFmtId="0" fontId="7" fillId="0" borderId="11"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29" xfId="0" applyFont="1" applyBorder="1" applyAlignment="1" applyProtection="1">
      <alignment horizontal="left" vertical="center"/>
      <protection locked="0"/>
    </xf>
    <xf numFmtId="0" fontId="84" fillId="0" borderId="0" xfId="6" applyFont="1" applyProtection="1">
      <alignment vertical="center"/>
      <protection locked="0"/>
    </xf>
    <xf numFmtId="0" fontId="54" fillId="0" borderId="0" xfId="6" applyFont="1" applyProtection="1">
      <alignment vertical="center"/>
      <protection locked="0"/>
    </xf>
    <xf numFmtId="0" fontId="85" fillId="0" borderId="0" xfId="0" applyFont="1" applyProtection="1">
      <alignment vertical="center"/>
      <protection locked="0"/>
    </xf>
    <xf numFmtId="0" fontId="84" fillId="0" borderId="0" xfId="0" applyFont="1" applyProtection="1">
      <alignment vertical="center"/>
      <protection locked="0"/>
    </xf>
    <xf numFmtId="0" fontId="15" fillId="0" borderId="0" xfId="0" applyFont="1" applyProtection="1">
      <alignment vertical="center"/>
      <protection locked="0"/>
    </xf>
    <xf numFmtId="0" fontId="12" fillId="0" borderId="0" xfId="0" applyFont="1" applyProtection="1">
      <alignment vertical="center"/>
      <protection locked="0"/>
    </xf>
    <xf numFmtId="0" fontId="86" fillId="0" borderId="0" xfId="0" applyFont="1" applyProtection="1">
      <alignment vertical="center"/>
      <protection locked="0"/>
    </xf>
    <xf numFmtId="0" fontId="12" fillId="0" borderId="11" xfId="0" applyFont="1" applyBorder="1" applyAlignment="1" applyProtection="1">
      <alignment horizontal="center" vertical="top" wrapText="1"/>
      <protection locked="0"/>
    </xf>
    <xf numFmtId="0" fontId="12" fillId="0" borderId="11" xfId="0" applyFont="1" applyBorder="1" applyAlignment="1" applyProtection="1">
      <alignment horizontal="left" vertical="top"/>
      <protection locked="0"/>
    </xf>
    <xf numFmtId="0" fontId="11" fillId="0" borderId="11" xfId="0"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0" fontId="12" fillId="0" borderId="74" xfId="0" applyFont="1" applyBorder="1" applyProtection="1">
      <alignment vertical="center"/>
      <protection locked="0"/>
    </xf>
    <xf numFmtId="0" fontId="43" fillId="4" borderId="60" xfId="0" applyFont="1" applyFill="1" applyBorder="1" applyAlignment="1">
      <alignment vertical="center" wrapText="1"/>
    </xf>
    <xf numFmtId="0" fontId="43" fillId="4" borderId="16" xfId="0" applyFont="1" applyFill="1" applyBorder="1" applyAlignment="1">
      <alignment vertical="center" wrapText="1"/>
    </xf>
    <xf numFmtId="0" fontId="45" fillId="5" borderId="60" xfId="0" applyFont="1" applyFill="1" applyBorder="1" applyAlignment="1">
      <alignment horizontal="center" vertical="center"/>
    </xf>
    <xf numFmtId="0" fontId="45" fillId="5" borderId="16" xfId="0" applyFont="1" applyFill="1" applyBorder="1" applyAlignment="1">
      <alignment horizontal="center" vertical="center"/>
    </xf>
    <xf numFmtId="0" fontId="42" fillId="0" borderId="60" xfId="0" applyFont="1" applyBorder="1">
      <alignment vertical="center"/>
    </xf>
    <xf numFmtId="0" fontId="42" fillId="0" borderId="16" xfId="0" applyFont="1" applyBorder="1">
      <alignment vertical="center"/>
    </xf>
    <xf numFmtId="0" fontId="45" fillId="0" borderId="17" xfId="0" applyFont="1" applyBorder="1" applyAlignment="1">
      <alignment horizontal="center" vertical="center" wrapText="1"/>
    </xf>
    <xf numFmtId="0" fontId="45" fillId="0" borderId="78" xfId="0" applyFont="1" applyBorder="1" applyAlignment="1">
      <alignment horizontal="center" vertical="center" wrapText="1"/>
    </xf>
    <xf numFmtId="0" fontId="45" fillId="0" borderId="75" xfId="0" applyFont="1" applyBorder="1" applyAlignment="1">
      <alignment horizontal="center" vertical="center" wrapText="1"/>
    </xf>
    <xf numFmtId="0" fontId="43" fillId="0" borderId="60" xfId="0" applyFont="1" applyBorder="1" applyAlignment="1">
      <alignment vertical="center" wrapText="1"/>
    </xf>
    <xf numFmtId="0" fontId="43" fillId="0" borderId="16" xfId="0" applyFont="1" applyBorder="1" applyAlignment="1">
      <alignment vertical="center" wrapText="1"/>
    </xf>
    <xf numFmtId="0" fontId="42" fillId="4" borderId="60" xfId="0" applyFont="1" applyFill="1" applyBorder="1">
      <alignment vertical="center"/>
    </xf>
    <xf numFmtId="0" fontId="42" fillId="4" borderId="16" xfId="0" applyFont="1" applyFill="1" applyBorder="1">
      <alignment vertical="center"/>
    </xf>
    <xf numFmtId="49" fontId="45" fillId="0" borderId="60" xfId="0" applyNumberFormat="1" applyFont="1" applyBorder="1" applyAlignment="1">
      <alignment horizontal="center" vertical="center"/>
    </xf>
    <xf numFmtId="49" fontId="45" fillId="0" borderId="5" xfId="0" applyNumberFormat="1" applyFont="1" applyBorder="1" applyAlignment="1">
      <alignment horizontal="center" vertical="center"/>
    </xf>
    <xf numFmtId="0" fontId="43" fillId="0" borderId="5" xfId="0" applyFont="1" applyBorder="1" applyAlignment="1">
      <alignment vertical="center" wrapText="1"/>
    </xf>
    <xf numFmtId="49" fontId="42" fillId="0" borderId="60" xfId="0" applyNumberFormat="1" applyFont="1" applyBorder="1">
      <alignment vertical="center"/>
    </xf>
    <xf numFmtId="49" fontId="42" fillId="0" borderId="16" xfId="0" applyNumberFormat="1" applyFont="1" applyBorder="1">
      <alignment vertical="center"/>
    </xf>
    <xf numFmtId="0" fontId="35" fillId="0" borderId="0" xfId="0" applyFont="1" applyAlignment="1" applyProtection="1">
      <alignment horizontal="right" vertical="center"/>
      <protection locked="0"/>
    </xf>
    <xf numFmtId="0" fontId="33" fillId="0" borderId="0" xfId="0" applyFont="1" applyAlignment="1" applyProtection="1">
      <alignment horizontal="left" vertical="center"/>
      <protection locked="0"/>
    </xf>
    <xf numFmtId="0" fontId="35" fillId="0" borderId="5" xfId="0" applyFont="1" applyBorder="1" applyAlignment="1">
      <alignment horizontal="center" vertical="center"/>
    </xf>
    <xf numFmtId="0" fontId="34" fillId="0" borderId="5"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distributed" vertical="center"/>
      <protection locked="0"/>
    </xf>
    <xf numFmtId="0" fontId="80" fillId="0" borderId="0" xfId="0" applyFont="1" applyAlignment="1" applyProtection="1">
      <alignment horizontal="left" vertical="top" wrapText="1"/>
      <protection locked="0"/>
    </xf>
    <xf numFmtId="0" fontId="34" fillId="0" borderId="0" xfId="0" applyFont="1" applyAlignment="1" applyProtection="1">
      <alignment horizontal="center" vertical="center"/>
      <protection locked="0"/>
    </xf>
    <xf numFmtId="0" fontId="35" fillId="0" borderId="0" xfId="0" applyFont="1" applyAlignment="1" applyProtection="1">
      <alignment horizontal="left" vertical="top" wrapText="1"/>
      <protection locked="0"/>
    </xf>
    <xf numFmtId="0" fontId="34" fillId="0" borderId="0" xfId="0" applyFont="1" applyAlignment="1" applyProtection="1">
      <alignment horizontal="left" vertical="top" wrapText="1"/>
      <protection locked="0"/>
    </xf>
    <xf numFmtId="38" fontId="35" fillId="0" borderId="0" xfId="5" applyFont="1" applyAlignment="1" applyProtection="1">
      <alignment horizontal="right" vertical="center"/>
      <protection locked="0"/>
    </xf>
    <xf numFmtId="0" fontId="34" fillId="0" borderId="0" xfId="0" applyFont="1" applyAlignment="1" applyProtection="1">
      <alignment horizontal="distributed" vertical="center"/>
      <protection locked="0"/>
    </xf>
    <xf numFmtId="0" fontId="22" fillId="0" borderId="63" xfId="0" applyFont="1" applyBorder="1" applyAlignment="1">
      <alignment horizontal="left" vertical="center"/>
    </xf>
    <xf numFmtId="0" fontId="12" fillId="0" borderId="63" xfId="0" applyFont="1" applyBorder="1" applyAlignment="1">
      <alignment horizontal="left" vertical="center"/>
    </xf>
    <xf numFmtId="0" fontId="12" fillId="0" borderId="42" xfId="0" applyFont="1" applyBorder="1" applyAlignment="1">
      <alignment horizontal="left" vertical="center"/>
    </xf>
    <xf numFmtId="185" fontId="7" fillId="10" borderId="28" xfId="5" applyNumberFormat="1" applyFont="1" applyFill="1" applyBorder="1" applyAlignment="1" applyProtection="1">
      <alignment horizontal="right" vertical="center"/>
    </xf>
    <xf numFmtId="185" fontId="7" fillId="10" borderId="23" xfId="5" applyNumberFormat="1" applyFont="1" applyFill="1" applyBorder="1" applyAlignment="1" applyProtection="1">
      <alignment horizontal="right" vertical="center"/>
    </xf>
    <xf numFmtId="0" fontId="7" fillId="0" borderId="49" xfId="0" applyFont="1" applyBorder="1" applyAlignment="1" applyProtection="1">
      <alignment horizontal="left" vertical="top"/>
      <protection locked="0"/>
    </xf>
    <xf numFmtId="0" fontId="7" fillId="0" borderId="50" xfId="0" applyFont="1" applyBorder="1" applyAlignment="1" applyProtection="1">
      <alignment horizontal="left" vertical="top"/>
      <protection locked="0"/>
    </xf>
    <xf numFmtId="0" fontId="7" fillId="0" borderId="59" xfId="0" applyFont="1" applyBorder="1" applyAlignment="1" applyProtection="1">
      <alignment horizontal="left" vertical="top"/>
      <protection locked="0"/>
    </xf>
    <xf numFmtId="0" fontId="14" fillId="0" borderId="10"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protection locked="0"/>
    </xf>
    <xf numFmtId="0" fontId="14" fillId="0" borderId="20"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7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2" fillId="0" borderId="2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25"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56"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2" fillId="0" borderId="64"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180" fontId="12" fillId="3" borderId="30" xfId="0" quotePrefix="1" applyNumberFormat="1" applyFont="1" applyFill="1" applyBorder="1" applyAlignment="1">
      <alignment horizontal="center" vertical="center"/>
    </xf>
    <xf numFmtId="180" fontId="12" fillId="3" borderId="28" xfId="0" quotePrefix="1" applyNumberFormat="1" applyFont="1" applyFill="1" applyBorder="1" applyAlignment="1">
      <alignment horizontal="center" vertical="center"/>
    </xf>
    <xf numFmtId="180" fontId="12" fillId="3" borderId="29" xfId="0" quotePrefix="1" applyNumberFormat="1" applyFont="1" applyFill="1" applyBorder="1" applyAlignment="1">
      <alignment horizontal="center" vertical="center"/>
    </xf>
    <xf numFmtId="180" fontId="12" fillId="3" borderId="25" xfId="0" quotePrefix="1" applyNumberFormat="1" applyFont="1" applyFill="1" applyBorder="1" applyAlignment="1">
      <alignment horizontal="center" vertical="center"/>
    </xf>
    <xf numFmtId="180" fontId="12" fillId="3" borderId="23" xfId="0" quotePrefix="1" applyNumberFormat="1" applyFont="1" applyFill="1" applyBorder="1" applyAlignment="1">
      <alignment horizontal="center" vertical="center"/>
    </xf>
    <xf numFmtId="180" fontId="12" fillId="3" borderId="24" xfId="0" quotePrefix="1" applyNumberFormat="1" applyFont="1" applyFill="1" applyBorder="1" applyAlignment="1">
      <alignment horizontal="center" vertical="center"/>
    </xf>
    <xf numFmtId="180" fontId="7" fillId="3" borderId="66" xfId="0" applyNumberFormat="1" applyFont="1" applyFill="1" applyBorder="1" applyAlignment="1">
      <alignment horizontal="center" vertical="center"/>
    </xf>
    <xf numFmtId="180" fontId="7" fillId="3" borderId="45" xfId="0" applyNumberFormat="1" applyFont="1" applyFill="1" applyBorder="1" applyAlignment="1">
      <alignment horizontal="center" vertical="center"/>
    </xf>
    <xf numFmtId="180" fontId="12" fillId="3" borderId="66" xfId="0" applyNumberFormat="1" applyFont="1" applyFill="1" applyBorder="1" applyAlignment="1">
      <alignment horizontal="center" vertical="center" shrinkToFit="1"/>
    </xf>
    <xf numFmtId="180" fontId="12" fillId="3" borderId="45" xfId="0" applyNumberFormat="1" applyFont="1" applyFill="1" applyBorder="1" applyAlignment="1">
      <alignment horizontal="center" vertical="center" shrinkToFit="1"/>
    </xf>
    <xf numFmtId="0" fontId="39" fillId="0" borderId="22" xfId="0" applyFont="1" applyBorder="1" applyAlignment="1" applyProtection="1">
      <alignment horizontal="left" vertical="center"/>
      <protection locked="0"/>
    </xf>
    <xf numFmtId="0" fontId="39" fillId="0" borderId="23" xfId="0" applyFont="1" applyBorder="1" applyAlignment="1" applyProtection="1">
      <alignment horizontal="left" vertical="center"/>
      <protection locked="0"/>
    </xf>
    <xf numFmtId="0" fontId="39" fillId="0" borderId="26" xfId="0" applyFont="1" applyBorder="1" applyAlignment="1" applyProtection="1">
      <alignment horizontal="left" vertical="center"/>
      <protection locked="0"/>
    </xf>
    <xf numFmtId="0" fontId="12" fillId="4" borderId="42" xfId="0" applyFont="1" applyFill="1" applyBorder="1" applyAlignment="1">
      <alignment horizontal="center" vertical="center"/>
    </xf>
    <xf numFmtId="0" fontId="12" fillId="4" borderId="43" xfId="0" applyFont="1" applyFill="1" applyBorder="1" applyAlignment="1">
      <alignment horizontal="center" vertical="center"/>
    </xf>
    <xf numFmtId="0" fontId="12" fillId="4" borderId="44" xfId="0" applyFont="1" applyFill="1" applyBorder="1" applyAlignment="1">
      <alignment horizontal="center" vertical="center"/>
    </xf>
    <xf numFmtId="180" fontId="7" fillId="3" borderId="67" xfId="0" applyNumberFormat="1" applyFont="1" applyFill="1" applyBorder="1" applyAlignment="1">
      <alignment horizontal="center" vertical="center"/>
    </xf>
    <xf numFmtId="180" fontId="7" fillId="3" borderId="46" xfId="0" applyNumberFormat="1"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24" xfId="0" applyFont="1" applyFill="1" applyBorder="1" applyAlignment="1">
      <alignment horizontal="center" vertical="center"/>
    </xf>
    <xf numFmtId="0" fontId="39" fillId="2" borderId="18" xfId="0" applyFont="1" applyFill="1" applyBorder="1" applyAlignment="1" applyProtection="1">
      <alignment horizontal="left" vertical="center" wrapText="1"/>
      <protection locked="0"/>
    </xf>
    <xf numFmtId="0" fontId="39" fillId="2" borderId="0" xfId="0" applyFont="1" applyFill="1" applyAlignment="1" applyProtection="1">
      <alignment horizontal="left" vertical="center" wrapText="1"/>
      <protection locked="0"/>
    </xf>
    <xf numFmtId="0" fontId="39" fillId="2" borderId="19" xfId="0" applyFont="1" applyFill="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180" fontId="12" fillId="3" borderId="52" xfId="0" applyNumberFormat="1" applyFont="1" applyFill="1" applyBorder="1" applyAlignment="1">
      <alignment horizontal="center" vertical="center" shrinkToFit="1"/>
    </xf>
    <xf numFmtId="0" fontId="12" fillId="4" borderId="2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2" xfId="0" applyFont="1" applyFill="1" applyBorder="1" applyAlignment="1">
      <alignment horizontal="left" vertical="center"/>
    </xf>
    <xf numFmtId="0" fontId="12" fillId="4" borderId="23" xfId="0" applyFont="1" applyFill="1" applyBorder="1" applyAlignment="1">
      <alignment horizontal="left" vertical="center"/>
    </xf>
    <xf numFmtId="0" fontId="22" fillId="4" borderId="27" xfId="0" applyFont="1" applyFill="1" applyBorder="1" applyAlignment="1">
      <alignment horizontal="left" vertical="center"/>
    </xf>
    <xf numFmtId="0" fontId="22" fillId="4" borderId="28" xfId="0" applyFont="1" applyFill="1" applyBorder="1" applyAlignment="1">
      <alignment horizontal="left" vertical="center"/>
    </xf>
    <xf numFmtId="0" fontId="22" fillId="4" borderId="22" xfId="0" applyFont="1" applyFill="1" applyBorder="1" applyAlignment="1">
      <alignment horizontal="left" vertical="center"/>
    </xf>
    <xf numFmtId="0" fontId="22" fillId="4" borderId="23"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4" borderId="22" xfId="0" applyFont="1" applyFill="1" applyBorder="1" applyAlignment="1">
      <alignment horizontal="left" vertical="center"/>
    </xf>
    <xf numFmtId="0" fontId="7" fillId="4" borderId="23" xfId="0" applyFont="1" applyFill="1" applyBorder="1" applyAlignment="1">
      <alignment horizontal="left" vertical="center"/>
    </xf>
    <xf numFmtId="0" fontId="39" fillId="2" borderId="22" xfId="0" applyFont="1" applyFill="1" applyBorder="1" applyAlignment="1" applyProtection="1">
      <alignment vertical="top" wrapText="1"/>
      <protection locked="0"/>
    </xf>
    <xf numFmtId="0" fontId="39" fillId="2" borderId="23" xfId="0" applyFont="1" applyFill="1" applyBorder="1" applyAlignment="1" applyProtection="1">
      <alignment vertical="top" wrapText="1"/>
      <protection locked="0"/>
    </xf>
    <xf numFmtId="0" fontId="39" fillId="2" borderId="26" xfId="0" applyFont="1" applyFill="1" applyBorder="1" applyAlignment="1" applyProtection="1">
      <alignment vertical="top" wrapText="1"/>
      <protection locked="0"/>
    </xf>
    <xf numFmtId="0" fontId="38" fillId="2" borderId="10" xfId="0" applyFont="1" applyFill="1" applyBorder="1" applyAlignment="1" applyProtection="1">
      <alignment horizontal="left" vertical="center"/>
      <protection locked="0"/>
    </xf>
    <xf numFmtId="0" fontId="38" fillId="2" borderId="11" xfId="0" applyFont="1" applyFill="1" applyBorder="1" applyAlignment="1" applyProtection="1">
      <alignment horizontal="left" vertical="center"/>
      <protection locked="0"/>
    </xf>
    <xf numFmtId="0" fontId="38" fillId="2" borderId="12" xfId="0" applyFont="1" applyFill="1" applyBorder="1" applyAlignment="1" applyProtection="1">
      <alignment horizontal="left" vertical="center"/>
      <protection locked="0"/>
    </xf>
    <xf numFmtId="0" fontId="38" fillId="2" borderId="22" xfId="0" applyFont="1" applyFill="1" applyBorder="1" applyAlignment="1" applyProtection="1">
      <alignment horizontal="left" vertical="center"/>
      <protection locked="0"/>
    </xf>
    <xf numFmtId="0" fontId="38" fillId="2" borderId="23" xfId="0" applyFont="1" applyFill="1" applyBorder="1" applyAlignment="1" applyProtection="1">
      <alignment horizontal="left" vertical="center"/>
      <protection locked="0"/>
    </xf>
    <xf numFmtId="0" fontId="38" fillId="2" borderId="26" xfId="0" applyFont="1" applyFill="1" applyBorder="1" applyAlignment="1" applyProtection="1">
      <alignment horizontal="left" vertical="center"/>
      <protection locked="0"/>
    </xf>
    <xf numFmtId="0" fontId="39" fillId="2" borderId="22" xfId="0" applyFont="1" applyFill="1" applyBorder="1" applyAlignment="1" applyProtection="1">
      <alignment horizontal="left" vertical="center" wrapText="1"/>
      <protection locked="0"/>
    </xf>
    <xf numFmtId="0" fontId="39" fillId="2" borderId="23" xfId="0" applyFont="1" applyFill="1" applyBorder="1" applyAlignment="1" applyProtection="1">
      <alignment horizontal="left" vertical="center"/>
      <protection locked="0"/>
    </xf>
    <xf numFmtId="0" fontId="39" fillId="2" borderId="26" xfId="0" applyFont="1" applyFill="1" applyBorder="1" applyAlignment="1" applyProtection="1">
      <alignment horizontal="left" vertical="center"/>
      <protection locked="0"/>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6"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38" fillId="0" borderId="34" xfId="0" applyFont="1" applyBorder="1" applyAlignment="1" applyProtection="1">
      <alignment horizontal="left" vertical="center" wrapText="1"/>
      <protection locked="0"/>
    </xf>
    <xf numFmtId="0" fontId="38" fillId="0" borderId="35" xfId="0" applyFont="1" applyBorder="1" applyAlignment="1" applyProtection="1">
      <alignment horizontal="left" vertical="center"/>
      <protection locked="0"/>
    </xf>
    <xf numFmtId="0" fontId="38" fillId="0" borderId="55" xfId="0" applyFont="1" applyBorder="1" applyAlignment="1" applyProtection="1">
      <alignment horizontal="left" vertical="center"/>
      <protection locked="0"/>
    </xf>
    <xf numFmtId="0" fontId="39" fillId="0" borderId="42" xfId="0" applyFont="1" applyBorder="1" applyAlignment="1" applyProtection="1">
      <alignment horizontal="left" vertical="center"/>
      <protection locked="0"/>
    </xf>
    <xf numFmtId="0" fontId="39" fillId="0" borderId="43" xfId="0" applyFont="1" applyBorder="1" applyAlignment="1" applyProtection="1">
      <alignment horizontal="left" vertical="center"/>
      <protection locked="0"/>
    </xf>
    <xf numFmtId="0" fontId="39" fillId="0" borderId="57" xfId="0" applyFont="1" applyBorder="1" applyAlignment="1" applyProtection="1">
      <alignment horizontal="left" vertical="center"/>
      <protection locked="0"/>
    </xf>
    <xf numFmtId="0" fontId="7" fillId="0" borderId="42" xfId="0" applyFont="1" applyBorder="1" applyAlignment="1" applyProtection="1">
      <alignment horizontal="left" vertical="top"/>
      <protection locked="0"/>
    </xf>
    <xf numFmtId="0" fontId="7" fillId="0" borderId="43" xfId="0" applyFont="1" applyBorder="1" applyAlignment="1" applyProtection="1">
      <alignment horizontal="left" vertical="top"/>
      <protection locked="0"/>
    </xf>
    <xf numFmtId="0" fontId="7" fillId="0" borderId="57" xfId="0" applyFont="1" applyBorder="1" applyAlignment="1" applyProtection="1">
      <alignment horizontal="left" vertical="top"/>
      <protection locked="0"/>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7" fillId="0" borderId="28" xfId="0" applyFont="1" applyBorder="1" applyAlignment="1">
      <alignment horizontal="left" vertical="center"/>
    </xf>
    <xf numFmtId="0" fontId="7" fillId="0" borderId="31" xfId="0" applyFont="1" applyBorder="1" applyAlignment="1">
      <alignment horizontal="left" vertical="center"/>
    </xf>
    <xf numFmtId="38" fontId="7" fillId="3" borderId="43" xfId="5" applyFont="1" applyFill="1" applyBorder="1" applyAlignment="1" applyProtection="1">
      <alignment horizontal="right" vertical="center"/>
    </xf>
    <xf numFmtId="38" fontId="7" fillId="0" borderId="28" xfId="5" applyFont="1" applyFill="1" applyBorder="1" applyAlignment="1" applyProtection="1">
      <alignment horizontal="right" vertical="center"/>
      <protection locked="0"/>
    </xf>
    <xf numFmtId="38" fontId="7" fillId="0" borderId="23" xfId="5" applyFont="1" applyFill="1" applyBorder="1" applyAlignment="1" applyProtection="1">
      <alignment horizontal="right" vertical="center"/>
      <protection locked="0"/>
    </xf>
    <xf numFmtId="0" fontId="12" fillId="4" borderId="40" xfId="0" applyFont="1" applyFill="1" applyBorder="1" applyAlignment="1">
      <alignment horizontal="center" vertical="center"/>
    </xf>
    <xf numFmtId="0" fontId="12" fillId="4" borderId="66" xfId="0" applyFont="1" applyFill="1" applyBorder="1" applyAlignment="1">
      <alignment horizontal="center" vertical="center"/>
    </xf>
    <xf numFmtId="180" fontId="12" fillId="3" borderId="33" xfId="0" quotePrefix="1" applyNumberFormat="1" applyFont="1" applyFill="1" applyBorder="1" applyAlignment="1">
      <alignment horizontal="center" vertical="center"/>
    </xf>
    <xf numFmtId="180" fontId="12" fillId="3" borderId="14" xfId="0" quotePrefix="1" applyNumberFormat="1" applyFont="1" applyFill="1" applyBorder="1" applyAlignment="1">
      <alignment horizontal="center" vertical="center"/>
    </xf>
    <xf numFmtId="180" fontId="12" fillId="3" borderId="32" xfId="0" quotePrefix="1" applyNumberFormat="1" applyFont="1" applyFill="1" applyBorder="1" applyAlignment="1">
      <alignment horizontal="center" vertical="center"/>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39" fillId="0" borderId="18" xfId="0" applyFont="1" applyBorder="1" applyAlignment="1">
      <alignment horizontal="left" vertical="center"/>
    </xf>
    <xf numFmtId="0" fontId="39" fillId="0" borderId="0" xfId="0" applyFont="1" applyAlignment="1">
      <alignment horizontal="left" vertical="center"/>
    </xf>
    <xf numFmtId="0" fontId="39" fillId="0" borderId="19" xfId="0" applyFont="1" applyBorder="1" applyAlignment="1">
      <alignment horizontal="left" vertical="center"/>
    </xf>
    <xf numFmtId="0" fontId="12" fillId="4" borderId="39" xfId="0" applyFont="1" applyFill="1" applyBorder="1" applyAlignment="1">
      <alignment horizontal="center" vertical="center"/>
    </xf>
    <xf numFmtId="0" fontId="12" fillId="4" borderId="65" xfId="0" applyFont="1" applyFill="1" applyBorder="1" applyAlignment="1">
      <alignment horizontal="center" vertical="center"/>
    </xf>
    <xf numFmtId="0" fontId="12" fillId="4" borderId="20" xfId="0" applyFont="1" applyFill="1" applyBorder="1" applyAlignment="1">
      <alignment horizontal="center" vertical="center"/>
    </xf>
    <xf numFmtId="0" fontId="19" fillId="0" borderId="0" xfId="0" applyFont="1" applyAlignment="1" applyProtection="1">
      <alignment horizontal="left" vertical="center"/>
      <protection locked="0"/>
    </xf>
    <xf numFmtId="0" fontId="12" fillId="0" borderId="20" xfId="0" applyFont="1" applyBorder="1" applyAlignment="1" applyProtection="1">
      <alignment horizontal="center" vertical="center"/>
      <protection locked="0"/>
    </xf>
    <xf numFmtId="0" fontId="7" fillId="0" borderId="13"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12" fillId="0" borderId="62"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7" fillId="0" borderId="49" xfId="0" applyFont="1" applyBorder="1" applyAlignment="1" applyProtection="1">
      <alignment horizontal="left" vertical="top" wrapText="1"/>
      <protection locked="0"/>
    </xf>
    <xf numFmtId="0" fontId="7" fillId="0" borderId="50" xfId="0" applyFont="1" applyBorder="1" applyAlignment="1" applyProtection="1">
      <alignment horizontal="left" vertical="top" wrapText="1"/>
      <protection locked="0"/>
    </xf>
    <xf numFmtId="0" fontId="7" fillId="0" borderId="59" xfId="0" applyFont="1" applyBorder="1" applyAlignment="1" applyProtection="1">
      <alignment horizontal="left" vertical="top" wrapText="1"/>
      <protection locked="0"/>
    </xf>
    <xf numFmtId="0" fontId="12" fillId="0" borderId="7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54" xfId="0" applyFont="1" applyBorder="1" applyAlignment="1" applyProtection="1">
      <alignment horizontal="left" vertical="center"/>
      <protection locked="0"/>
    </xf>
    <xf numFmtId="0" fontId="12" fillId="0" borderId="35"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12" fillId="0" borderId="30" xfId="0" applyFont="1" applyBorder="1" applyAlignment="1" applyProtection="1">
      <alignment horizontal="left" vertical="center"/>
      <protection locked="0"/>
    </xf>
    <xf numFmtId="0" fontId="12" fillId="0" borderId="28" xfId="0" applyFont="1" applyBorder="1" applyAlignment="1" applyProtection="1">
      <alignment horizontal="left" vertical="center"/>
      <protection locked="0"/>
    </xf>
    <xf numFmtId="0" fontId="12" fillId="0" borderId="31" xfId="0" applyFont="1" applyBorder="1" applyAlignment="1" applyProtection="1">
      <alignment horizontal="left" vertical="center"/>
      <protection locked="0"/>
    </xf>
    <xf numFmtId="0" fontId="7" fillId="0" borderId="18"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9" xfId="0" applyFont="1" applyBorder="1" applyAlignment="1" applyProtection="1">
      <alignment horizontal="left" vertical="center"/>
      <protection locked="0"/>
    </xf>
    <xf numFmtId="0" fontId="38" fillId="0" borderId="10" xfId="0" applyFont="1" applyBorder="1" applyAlignment="1" applyProtection="1">
      <alignment horizontal="left" vertical="center"/>
      <protection locked="0"/>
    </xf>
    <xf numFmtId="0" fontId="38" fillId="0" borderId="11" xfId="0" applyFont="1" applyBorder="1" applyAlignment="1" applyProtection="1">
      <alignment horizontal="left" vertical="center"/>
      <protection locked="0"/>
    </xf>
    <xf numFmtId="0" fontId="38" fillId="0" borderId="12" xfId="0" applyFont="1" applyBorder="1" applyAlignment="1" applyProtection="1">
      <alignment horizontal="left" vertical="center"/>
      <protection locked="0"/>
    </xf>
    <xf numFmtId="0" fontId="38" fillId="0" borderId="13" xfId="0" applyFont="1" applyBorder="1" applyAlignment="1" applyProtection="1">
      <alignment horizontal="left" vertical="center"/>
      <protection locked="0"/>
    </xf>
    <xf numFmtId="0" fontId="38" fillId="0" borderId="14" xfId="0" applyFont="1" applyBorder="1" applyAlignment="1" applyProtection="1">
      <alignment horizontal="left" vertical="center"/>
      <protection locked="0"/>
    </xf>
    <xf numFmtId="0" fontId="38" fillId="0" borderId="15" xfId="0" applyFont="1" applyBorder="1" applyAlignment="1" applyProtection="1">
      <alignment horizontal="left" vertical="center"/>
      <protection locked="0"/>
    </xf>
    <xf numFmtId="0" fontId="14" fillId="0" borderId="62"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63"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2" fillId="0" borderId="49" xfId="0" applyFont="1" applyBorder="1" applyAlignment="1" applyProtection="1">
      <alignment horizontal="left" vertical="top"/>
      <protection locked="0"/>
    </xf>
    <xf numFmtId="0" fontId="12" fillId="0" borderId="50" xfId="0" applyFont="1" applyBorder="1" applyAlignment="1" applyProtection="1">
      <alignment horizontal="left" vertical="top"/>
      <protection locked="0"/>
    </xf>
    <xf numFmtId="0" fontId="12" fillId="0" borderId="59" xfId="0" applyFont="1" applyBorder="1" applyAlignment="1" applyProtection="1">
      <alignment horizontal="left" vertical="top"/>
      <protection locked="0"/>
    </xf>
    <xf numFmtId="0" fontId="38" fillId="0" borderId="1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13" fillId="0" borderId="55" xfId="0" applyFont="1" applyBorder="1" applyAlignment="1" applyProtection="1">
      <alignment horizontal="left" vertical="center"/>
      <protection locked="0"/>
    </xf>
    <xf numFmtId="0" fontId="7" fillId="0" borderId="18" xfId="0" applyFont="1" applyBorder="1" applyAlignment="1">
      <alignment horizontal="left" vertical="center"/>
    </xf>
    <xf numFmtId="0" fontId="7" fillId="0" borderId="0" xfId="0" applyFont="1" applyAlignment="1">
      <alignment horizontal="left" vertical="center"/>
    </xf>
    <xf numFmtId="0" fontId="7" fillId="0" borderId="19" xfId="0" applyFont="1" applyBorder="1" applyAlignment="1">
      <alignment horizontal="left" vertical="center"/>
    </xf>
    <xf numFmtId="0" fontId="12" fillId="4" borderId="41" xfId="0" applyFont="1" applyFill="1" applyBorder="1" applyAlignment="1">
      <alignment horizontal="center" vertical="center"/>
    </xf>
    <xf numFmtId="0" fontId="12" fillId="4" borderId="67" xfId="0" applyFont="1" applyFill="1" applyBorder="1" applyAlignment="1">
      <alignment horizontal="center" vertical="center"/>
    </xf>
    <xf numFmtId="0" fontId="12" fillId="0" borderId="49" xfId="0" applyFont="1" applyBorder="1" applyAlignment="1" applyProtection="1">
      <alignment horizontal="left" vertical="top" wrapText="1"/>
      <protection locked="0"/>
    </xf>
    <xf numFmtId="0" fontId="12" fillId="0" borderId="50" xfId="0" applyFont="1" applyBorder="1" applyAlignment="1" applyProtection="1">
      <alignment horizontal="left" vertical="top" wrapText="1"/>
      <protection locked="0"/>
    </xf>
    <xf numFmtId="0" fontId="12" fillId="0" borderId="59" xfId="0" applyFont="1" applyBorder="1" applyAlignment="1" applyProtection="1">
      <alignment horizontal="left" vertical="top" wrapText="1"/>
      <protection locked="0"/>
    </xf>
    <xf numFmtId="0" fontId="12" fillId="2" borderId="10" xfId="0" applyFont="1" applyFill="1" applyBorder="1" applyAlignment="1" applyProtection="1">
      <alignment vertical="center" wrapText="1"/>
      <protection locked="0"/>
    </xf>
    <xf numFmtId="0" fontId="12" fillId="2" borderId="11" xfId="0" applyFont="1" applyFill="1" applyBorder="1" applyAlignment="1" applyProtection="1">
      <alignment vertical="center" wrapText="1"/>
      <protection locked="0"/>
    </xf>
    <xf numFmtId="0" fontId="12" fillId="2" borderId="20" xfId="0" applyFont="1" applyFill="1" applyBorder="1" applyAlignment="1" applyProtection="1">
      <alignment vertical="center" wrapText="1"/>
      <protection locked="0"/>
    </xf>
    <xf numFmtId="0" fontId="12" fillId="2" borderId="18" xfId="0" applyFont="1" applyFill="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2" borderId="74" xfId="0" applyFont="1" applyFill="1" applyBorder="1" applyAlignment="1" applyProtection="1">
      <alignment vertical="center" wrapText="1"/>
      <protection locked="0"/>
    </xf>
    <xf numFmtId="0" fontId="12" fillId="2" borderId="13"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12" fillId="2" borderId="32" xfId="0" applyFont="1" applyFill="1" applyBorder="1" applyAlignment="1" applyProtection="1">
      <alignmen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protection locked="0"/>
    </xf>
    <xf numFmtId="0" fontId="12" fillId="2" borderId="20" xfId="0" applyFont="1" applyFill="1" applyBorder="1" applyAlignment="1" applyProtection="1">
      <alignment horizontal="left" vertical="center"/>
      <protection locked="0"/>
    </xf>
    <xf numFmtId="0" fontId="12" fillId="2" borderId="18" xfId="0" applyFont="1" applyFill="1" applyBorder="1" applyAlignment="1" applyProtection="1">
      <alignment horizontal="left" vertical="center"/>
      <protection locked="0"/>
    </xf>
    <xf numFmtId="0" fontId="12" fillId="2" borderId="0" xfId="0" applyFont="1" applyFill="1" applyAlignment="1" applyProtection="1">
      <alignment horizontal="left" vertical="center"/>
      <protection locked="0"/>
    </xf>
    <xf numFmtId="0" fontId="12" fillId="2" borderId="74" xfId="0" applyFont="1" applyFill="1" applyBorder="1" applyAlignment="1" applyProtection="1">
      <alignment horizontal="left" vertical="center"/>
      <protection locked="0"/>
    </xf>
    <xf numFmtId="0" fontId="12" fillId="2" borderId="13" xfId="0" applyFont="1" applyFill="1" applyBorder="1" applyAlignment="1" applyProtection="1">
      <alignment horizontal="left" vertical="center"/>
      <protection locked="0"/>
    </xf>
    <xf numFmtId="0" fontId="12" fillId="2" borderId="14" xfId="0" applyFont="1" applyFill="1" applyBorder="1" applyAlignment="1" applyProtection="1">
      <alignment horizontal="left" vertical="center"/>
      <protection locked="0"/>
    </xf>
    <xf numFmtId="0" fontId="12" fillId="2" borderId="32" xfId="0" applyFont="1" applyFill="1" applyBorder="1" applyAlignment="1" applyProtection="1">
      <alignment horizontal="left" vertical="center"/>
      <protection locked="0"/>
    </xf>
    <xf numFmtId="185" fontId="7" fillId="3" borderId="28" xfId="5" applyNumberFormat="1" applyFont="1" applyFill="1" applyBorder="1" applyAlignment="1" applyProtection="1">
      <alignment vertical="center"/>
    </xf>
    <xf numFmtId="185" fontId="7" fillId="3" borderId="23" xfId="5" applyNumberFormat="1" applyFont="1" applyFill="1" applyBorder="1" applyAlignment="1" applyProtection="1">
      <alignment vertical="center"/>
    </xf>
    <xf numFmtId="2" fontId="7" fillId="3" borderId="43" xfId="0" applyNumberFormat="1" applyFont="1" applyFill="1" applyBorder="1" applyAlignment="1">
      <alignment horizontal="right" vertical="center"/>
    </xf>
    <xf numFmtId="38" fontId="7" fillId="3" borderId="28" xfId="5" applyFont="1" applyFill="1" applyBorder="1" applyAlignment="1" applyProtection="1">
      <alignment horizontal="right" vertical="center"/>
    </xf>
    <xf numFmtId="38" fontId="7" fillId="3" borderId="23" xfId="5" applyFont="1" applyFill="1" applyBorder="1" applyAlignment="1" applyProtection="1">
      <alignment horizontal="right" vertical="center"/>
    </xf>
    <xf numFmtId="184" fontId="7" fillId="3" borderId="28" xfId="5" applyNumberFormat="1" applyFont="1" applyFill="1" applyBorder="1" applyAlignment="1" applyProtection="1">
      <alignment horizontal="right" vertical="center"/>
    </xf>
    <xf numFmtId="184" fontId="7" fillId="3" borderId="23" xfId="5" applyNumberFormat="1" applyFont="1" applyFill="1" applyBorder="1" applyAlignment="1" applyProtection="1">
      <alignment horizontal="right" vertical="center"/>
    </xf>
    <xf numFmtId="0" fontId="7" fillId="0" borderId="43" xfId="0" applyFont="1" applyBorder="1" applyAlignment="1">
      <alignment horizontal="left" vertical="center"/>
    </xf>
    <xf numFmtId="0" fontId="7" fillId="0" borderId="57" xfId="0" applyFont="1" applyBorder="1" applyAlignment="1">
      <alignment horizontal="left" vertical="center"/>
    </xf>
    <xf numFmtId="38" fontId="7" fillId="3" borderId="43" xfId="5" applyFont="1" applyFill="1" applyBorder="1" applyAlignment="1">
      <alignment horizontal="right" vertical="center"/>
    </xf>
    <xf numFmtId="184" fontId="7" fillId="3" borderId="43" xfId="5" applyNumberFormat="1" applyFont="1" applyFill="1" applyBorder="1" applyAlignment="1" applyProtection="1">
      <alignment horizontal="right" vertical="center"/>
    </xf>
    <xf numFmtId="0" fontId="12" fillId="0" borderId="89"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0" fontId="12" fillId="0" borderId="47" xfId="0" applyFont="1" applyBorder="1" applyAlignment="1" applyProtection="1">
      <alignment horizontal="left" vertical="top"/>
      <protection locked="0"/>
    </xf>
    <xf numFmtId="0" fontId="12" fillId="0" borderId="48" xfId="0" applyFont="1" applyBorder="1" applyAlignment="1" applyProtection="1">
      <alignment horizontal="left" vertical="top"/>
      <protection locked="0"/>
    </xf>
    <xf numFmtId="0" fontId="39" fillId="2" borderId="22" xfId="0" applyFont="1" applyFill="1" applyBorder="1" applyAlignment="1" applyProtection="1">
      <alignment vertical="center" wrapText="1"/>
      <protection locked="0"/>
    </xf>
    <xf numFmtId="0" fontId="39" fillId="2" borderId="23" xfId="0" applyFont="1" applyFill="1" applyBorder="1" applyAlignment="1" applyProtection="1">
      <alignment vertical="center" wrapText="1"/>
      <protection locked="0"/>
    </xf>
    <xf numFmtId="0" fontId="39" fillId="2" borderId="26" xfId="0" applyFont="1" applyFill="1" applyBorder="1" applyAlignment="1" applyProtection="1">
      <alignment vertical="center" wrapText="1"/>
      <protection locked="0"/>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3" fillId="0" borderId="59" xfId="0" applyFont="1" applyBorder="1" applyAlignment="1">
      <alignment horizontal="left" vertical="center"/>
    </xf>
    <xf numFmtId="0" fontId="12" fillId="0" borderId="88"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wrapText="1"/>
      <protection locked="0"/>
    </xf>
    <xf numFmtId="0" fontId="14" fillId="0" borderId="88"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39" fillId="0" borderId="22" xfId="0" applyFont="1" applyBorder="1" applyAlignment="1" applyProtection="1">
      <alignment horizontal="left" vertical="center" wrapText="1"/>
      <protection locked="0"/>
    </xf>
    <xf numFmtId="0" fontId="39" fillId="0" borderId="22" xfId="0" applyFont="1" applyBorder="1" applyAlignment="1" applyProtection="1">
      <alignment horizontal="left" vertical="top"/>
      <protection locked="0"/>
    </xf>
    <xf numFmtId="0" fontId="39" fillId="0" borderId="23" xfId="0" applyFont="1" applyBorder="1" applyAlignment="1" applyProtection="1">
      <alignment horizontal="left" vertical="top"/>
      <protection locked="0"/>
    </xf>
    <xf numFmtId="0" fontId="39" fillId="0" borderId="26" xfId="0" applyFont="1" applyBorder="1" applyAlignment="1" applyProtection="1">
      <alignment horizontal="left" vertical="top"/>
      <protection locked="0"/>
    </xf>
    <xf numFmtId="180" fontId="7" fillId="3" borderId="52" xfId="0" applyNumberFormat="1" applyFont="1" applyFill="1" applyBorder="1" applyAlignment="1">
      <alignment horizontal="center" vertical="center"/>
    </xf>
    <xf numFmtId="180" fontId="7" fillId="3" borderId="53" xfId="0" applyNumberFormat="1" applyFont="1" applyFill="1" applyBorder="1" applyAlignment="1">
      <alignment horizontal="center" vertical="center"/>
    </xf>
    <xf numFmtId="0" fontId="12" fillId="4" borderId="49" xfId="0" applyFont="1" applyFill="1" applyBorder="1" applyAlignment="1">
      <alignment horizontal="center" vertical="center"/>
    </xf>
    <xf numFmtId="0" fontId="12" fillId="4" borderId="50" xfId="0" applyFont="1" applyFill="1" applyBorder="1" applyAlignment="1">
      <alignment horizontal="center" vertical="center"/>
    </xf>
    <xf numFmtId="0" fontId="12" fillId="4" borderId="51" xfId="0" applyFont="1" applyFill="1" applyBorder="1" applyAlignment="1">
      <alignment horizontal="center" vertical="center"/>
    </xf>
    <xf numFmtId="0" fontId="38" fillId="0" borderId="5" xfId="0" applyFont="1" applyBorder="1" applyAlignment="1" applyProtection="1">
      <alignment horizontal="left" vertical="center"/>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0" borderId="26" xfId="0" applyFont="1" applyBorder="1" applyAlignment="1" applyProtection="1">
      <alignment horizontal="left" vertical="top"/>
      <protection locked="0"/>
    </xf>
    <xf numFmtId="0" fontId="12" fillId="0" borderId="45" xfId="0" applyFont="1" applyBorder="1" applyAlignment="1" applyProtection="1">
      <alignment horizontal="left" vertical="top"/>
      <protection locked="0"/>
    </xf>
    <xf numFmtId="0" fontId="12" fillId="0" borderId="46" xfId="0" applyFont="1" applyBorder="1" applyAlignment="1" applyProtection="1">
      <alignment horizontal="left" vertical="top"/>
      <protection locked="0"/>
    </xf>
    <xf numFmtId="0" fontId="12" fillId="0" borderId="65" xfId="0" applyFont="1" applyBorder="1" applyAlignment="1" applyProtection="1">
      <alignment horizontal="center" vertical="center" wrapText="1"/>
      <protection locked="0"/>
    </xf>
    <xf numFmtId="0" fontId="12" fillId="0" borderId="66" xfId="0" applyFont="1" applyBorder="1" applyAlignment="1" applyProtection="1">
      <alignment horizontal="center" vertical="center" wrapText="1"/>
      <protection locked="0"/>
    </xf>
    <xf numFmtId="0" fontId="39" fillId="0" borderId="49" xfId="0" applyFont="1" applyBorder="1" applyAlignment="1" applyProtection="1">
      <alignment horizontal="left" vertical="center"/>
      <protection locked="0"/>
    </xf>
    <xf numFmtId="0" fontId="39" fillId="0" borderId="50" xfId="0" applyFont="1" applyBorder="1" applyAlignment="1" applyProtection="1">
      <alignment horizontal="left" vertical="center"/>
      <protection locked="0"/>
    </xf>
    <xf numFmtId="0" fontId="39" fillId="0" borderId="59" xfId="0" applyFont="1" applyBorder="1" applyAlignment="1" applyProtection="1">
      <alignment horizontal="left" vertical="center"/>
      <protection locked="0"/>
    </xf>
    <xf numFmtId="184" fontId="7" fillId="3" borderId="50" xfId="5" applyNumberFormat="1" applyFont="1" applyFill="1" applyBorder="1" applyAlignment="1" applyProtection="1">
      <alignment horizontal="right" vertical="center"/>
    </xf>
    <xf numFmtId="0" fontId="7" fillId="0" borderId="35" xfId="0" applyFont="1" applyBorder="1" applyAlignment="1">
      <alignment horizontal="left" vertical="center"/>
    </xf>
    <xf numFmtId="0" fontId="7" fillId="0" borderId="55" xfId="0" applyFont="1" applyBorder="1" applyAlignment="1">
      <alignment horizontal="left" vertical="center"/>
    </xf>
    <xf numFmtId="0" fontId="39" fillId="0" borderId="11" xfId="0" applyFont="1" applyBorder="1" applyAlignment="1" applyProtection="1">
      <alignment horizontal="left" vertical="center"/>
      <protection locked="0"/>
    </xf>
    <xf numFmtId="184" fontId="7" fillId="3" borderId="35" xfId="5" applyNumberFormat="1" applyFont="1" applyFill="1" applyBorder="1" applyAlignment="1" applyProtection="1">
      <alignment horizontal="right" vertical="center"/>
    </xf>
    <xf numFmtId="0" fontId="7" fillId="0" borderId="50" xfId="0" applyFont="1" applyBorder="1" applyAlignment="1">
      <alignment horizontal="left" vertical="center"/>
    </xf>
    <xf numFmtId="0" fontId="7" fillId="0" borderId="59" xfId="0" applyFont="1" applyBorder="1" applyAlignment="1">
      <alignment horizontal="left" vertical="center"/>
    </xf>
    <xf numFmtId="0" fontId="24" fillId="0" borderId="0" xfId="0" applyFont="1" applyAlignment="1">
      <alignment horizontal="left" vertical="center"/>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57" fontId="12" fillId="0" borderId="21" xfId="0" applyNumberFormat="1" applyFont="1" applyBorder="1" applyAlignment="1" applyProtection="1">
      <alignment horizontal="center" vertical="center"/>
      <protection locked="0"/>
    </xf>
    <xf numFmtId="57" fontId="12" fillId="0" borderId="11" xfId="0" applyNumberFormat="1" applyFont="1" applyBorder="1" applyAlignment="1" applyProtection="1">
      <alignment horizontal="center" vertical="center"/>
      <protection locked="0"/>
    </xf>
    <xf numFmtId="57" fontId="12" fillId="0" borderId="92" xfId="0" applyNumberFormat="1" applyFont="1" applyBorder="1" applyAlignment="1" applyProtection="1">
      <alignment horizontal="center" vertical="center"/>
      <protection locked="0"/>
    </xf>
    <xf numFmtId="57" fontId="12" fillId="0" borderId="61" xfId="0" applyNumberFormat="1" applyFont="1" applyBorder="1" applyAlignment="1" applyProtection="1">
      <alignment horizontal="center" vertical="center"/>
      <protection locked="0"/>
    </xf>
    <xf numFmtId="0" fontId="12" fillId="0" borderId="92"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16" xfId="0" applyFont="1" applyBorder="1" applyAlignment="1" applyProtection="1">
      <alignment horizontal="center" vertical="center"/>
      <protection locked="0"/>
    </xf>
    <xf numFmtId="0" fontId="18" fillId="0" borderId="0" xfId="0" applyFont="1" applyAlignment="1" applyProtection="1">
      <alignment horizontal="left" vertical="center"/>
      <protection locked="0"/>
    </xf>
    <xf numFmtId="57" fontId="12" fillId="0" borderId="20" xfId="0" applyNumberFormat="1" applyFont="1" applyBorder="1" applyAlignment="1" applyProtection="1">
      <alignment horizontal="center" vertical="center"/>
      <protection locked="0"/>
    </xf>
    <xf numFmtId="57" fontId="12" fillId="0" borderId="73" xfId="0" applyNumberFormat="1" applyFont="1" applyBorder="1" applyAlignment="1" applyProtection="1">
      <alignment horizontal="center" vertical="center"/>
      <protection locked="0"/>
    </xf>
    <xf numFmtId="57" fontId="12" fillId="0" borderId="0" xfId="0" applyNumberFormat="1" applyFont="1" applyAlignment="1" applyProtection="1">
      <alignment horizontal="center" vertical="center"/>
      <protection locked="0"/>
    </xf>
    <xf numFmtId="57" fontId="12" fillId="0" borderId="74" xfId="0" applyNumberFormat="1" applyFont="1" applyBorder="1" applyAlignment="1" applyProtection="1">
      <alignment horizontal="center" vertical="center"/>
      <protection locked="0"/>
    </xf>
    <xf numFmtId="57" fontId="12" fillId="0" borderId="33" xfId="0" applyNumberFormat="1" applyFont="1" applyBorder="1" applyAlignment="1" applyProtection="1">
      <alignment horizontal="center" vertical="center"/>
      <protection locked="0"/>
    </xf>
    <xf numFmtId="57" fontId="12" fillId="0" borderId="14" xfId="0" applyNumberFormat="1" applyFont="1" applyBorder="1" applyAlignment="1" applyProtection="1">
      <alignment horizontal="center" vertical="center"/>
      <protection locked="0"/>
    </xf>
    <xf numFmtId="57" fontId="12" fillId="0" borderId="32" xfId="0" applyNumberFormat="1" applyFont="1" applyBorder="1" applyAlignment="1" applyProtection="1">
      <alignment horizontal="center" vertical="center"/>
      <protection locked="0"/>
    </xf>
    <xf numFmtId="0" fontId="12" fillId="0" borderId="73"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2" fillId="0" borderId="58" xfId="0" applyFont="1" applyBorder="1" applyAlignment="1" applyProtection="1">
      <alignment horizontal="left" vertical="center"/>
      <protection locked="0"/>
    </xf>
    <xf numFmtId="0" fontId="12" fillId="0" borderId="50" xfId="0" applyFont="1" applyBorder="1" applyAlignment="1" applyProtection="1">
      <alignment horizontal="left" vertical="center"/>
      <protection locked="0"/>
    </xf>
    <xf numFmtId="0" fontId="12" fillId="0" borderId="59" xfId="0" applyFont="1" applyBorder="1" applyAlignment="1" applyProtection="1">
      <alignment horizontal="left" vertical="center"/>
      <protection locked="0"/>
    </xf>
    <xf numFmtId="176" fontId="7" fillId="3" borderId="11" xfId="0" applyNumberFormat="1" applyFont="1" applyFill="1" applyBorder="1" applyAlignment="1">
      <alignment horizontal="right" vertical="center"/>
    </xf>
    <xf numFmtId="176" fontId="7" fillId="3" borderId="23" xfId="0" applyNumberFormat="1" applyFont="1" applyFill="1" applyBorder="1" applyAlignment="1">
      <alignment horizontal="right" vertical="center"/>
    </xf>
    <xf numFmtId="40" fontId="7" fillId="3" borderId="28" xfId="5" applyNumberFormat="1" applyFont="1" applyFill="1" applyBorder="1" applyAlignment="1" applyProtection="1">
      <alignment horizontal="right" vertical="center"/>
    </xf>
    <xf numFmtId="40" fontId="7" fillId="3" borderId="23" xfId="5" applyNumberFormat="1" applyFont="1" applyFill="1" applyBorder="1" applyAlignment="1" applyProtection="1">
      <alignment horizontal="right" vertical="center"/>
    </xf>
    <xf numFmtId="40" fontId="7" fillId="3" borderId="28" xfId="5" applyNumberFormat="1" applyFont="1" applyFill="1" applyBorder="1" applyAlignment="1">
      <alignment horizontal="right" vertical="center"/>
    </xf>
    <xf numFmtId="40" fontId="7" fillId="3" borderId="23" xfId="5" applyNumberFormat="1" applyFont="1" applyFill="1" applyBorder="1" applyAlignment="1">
      <alignment horizontal="right" vertical="center"/>
    </xf>
    <xf numFmtId="0" fontId="13" fillId="0" borderId="11" xfId="0" applyFont="1" applyBorder="1" applyAlignment="1" applyProtection="1">
      <alignment horizontal="left" vertical="center" wrapText="1"/>
      <protection locked="0"/>
    </xf>
    <xf numFmtId="0" fontId="7" fillId="4" borderId="63" xfId="0" applyFont="1" applyFill="1" applyBorder="1" applyAlignment="1">
      <alignment horizontal="left" vertical="center"/>
    </xf>
    <xf numFmtId="0" fontId="7" fillId="4" borderId="42" xfId="0" applyFont="1" applyFill="1" applyBorder="1" applyAlignment="1">
      <alignment horizontal="left" vertical="center"/>
    </xf>
    <xf numFmtId="0" fontId="7" fillId="4" borderId="64" xfId="0" applyFont="1" applyFill="1" applyBorder="1" applyAlignment="1">
      <alignment horizontal="left" vertical="center"/>
    </xf>
    <xf numFmtId="0" fontId="7" fillId="4" borderId="49" xfId="0" applyFont="1" applyFill="1" applyBorder="1" applyAlignment="1">
      <alignment horizontal="left" vertical="center"/>
    </xf>
    <xf numFmtId="0" fontId="14" fillId="2" borderId="92" xfId="0" applyFont="1" applyFill="1" applyBorder="1" applyAlignment="1" applyProtection="1">
      <alignment horizontal="center" vertical="center"/>
      <protection locked="0"/>
    </xf>
    <xf numFmtId="0" fontId="14" fillId="2" borderId="61" xfId="0" applyFont="1" applyFill="1" applyBorder="1" applyAlignment="1" applyProtection="1">
      <alignment horizontal="center" vertical="center"/>
      <protection locked="0"/>
    </xf>
    <xf numFmtId="0" fontId="14" fillId="2" borderId="91"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66" xfId="0" applyFont="1" applyBorder="1" applyAlignment="1" applyProtection="1">
      <alignment horizontal="center" vertical="center"/>
      <protection locked="0"/>
    </xf>
    <xf numFmtId="0" fontId="13" fillId="0" borderId="42" xfId="0" applyFont="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42" xfId="0" applyFont="1" applyBorder="1" applyAlignment="1" applyProtection="1">
      <alignment horizontal="left" vertical="center"/>
      <protection locked="0"/>
    </xf>
    <xf numFmtId="0" fontId="7" fillId="0" borderId="34" xfId="0" applyFont="1" applyBorder="1" applyAlignment="1" applyProtection="1">
      <alignment horizontal="left" vertical="center" wrapText="1"/>
      <protection locked="0"/>
    </xf>
    <xf numFmtId="0" fontId="7" fillId="0" borderId="35" xfId="0" applyFont="1" applyBorder="1" applyAlignment="1" applyProtection="1">
      <alignment horizontal="left" vertical="center"/>
      <protection locked="0"/>
    </xf>
    <xf numFmtId="0" fontId="7" fillId="0" borderId="55" xfId="0" applyFont="1" applyBorder="1" applyAlignment="1" applyProtection="1">
      <alignment horizontal="left" vertical="center"/>
      <protection locked="0"/>
    </xf>
    <xf numFmtId="0" fontId="7" fillId="4" borderId="30" xfId="0" applyFont="1" applyFill="1" applyBorder="1" applyAlignment="1">
      <alignment horizontal="left" vertical="center"/>
    </xf>
    <xf numFmtId="0" fontId="7" fillId="4" borderId="25" xfId="0" applyFont="1" applyFill="1" applyBorder="1" applyAlignment="1">
      <alignment horizontal="left" vertical="center"/>
    </xf>
    <xf numFmtId="0" fontId="7" fillId="4" borderId="18" xfId="0" applyFont="1" applyFill="1" applyBorder="1" applyAlignment="1">
      <alignment horizontal="left" vertical="center"/>
    </xf>
    <xf numFmtId="0" fontId="7" fillId="4" borderId="0" xfId="0" applyFont="1" applyFill="1" applyAlignment="1">
      <alignment horizontal="left" vertical="center"/>
    </xf>
    <xf numFmtId="0" fontId="7" fillId="4" borderId="73" xfId="0" applyFont="1" applyFill="1" applyBorder="1" applyAlignment="1">
      <alignment horizontal="left" vertical="center"/>
    </xf>
    <xf numFmtId="0" fontId="12" fillId="0" borderId="87" xfId="0" applyFont="1" applyBorder="1" applyAlignment="1" applyProtection="1">
      <alignment horizontal="center" vertical="center" shrinkToFit="1"/>
      <protection locked="0"/>
    </xf>
    <xf numFmtId="0" fontId="12" fillId="0" borderId="52" xfId="0" applyFont="1" applyBorder="1" applyAlignment="1" applyProtection="1">
      <alignment horizontal="center" vertical="center" shrinkToFit="1"/>
      <protection locked="0"/>
    </xf>
    <xf numFmtId="0" fontId="12" fillId="0" borderId="66" xfId="0" applyFont="1" applyBorder="1" applyAlignment="1" applyProtection="1">
      <alignment horizontal="left" vertical="top"/>
      <protection locked="0"/>
    </xf>
    <xf numFmtId="0" fontId="12" fillId="0" borderId="67" xfId="0" applyFont="1" applyBorder="1" applyAlignment="1" applyProtection="1">
      <alignment horizontal="left" vertical="top"/>
      <protection locked="0"/>
    </xf>
    <xf numFmtId="0" fontId="12" fillId="0" borderId="52" xfId="0" applyFont="1" applyBorder="1" applyAlignment="1" applyProtection="1">
      <alignment horizontal="left" vertical="top"/>
      <protection locked="0"/>
    </xf>
    <xf numFmtId="0" fontId="12" fillId="0" borderId="53" xfId="0" applyFont="1" applyBorder="1" applyAlignment="1" applyProtection="1">
      <alignment horizontal="left" vertical="top"/>
      <protection locked="0"/>
    </xf>
    <xf numFmtId="0" fontId="39" fillId="0" borderId="18" xfId="0" applyFont="1" applyBorder="1" applyAlignment="1" applyProtection="1">
      <alignment horizontal="left" vertical="center"/>
      <protection locked="0"/>
    </xf>
    <xf numFmtId="0" fontId="39" fillId="0" borderId="0" xfId="0" applyFont="1" applyAlignment="1" applyProtection="1">
      <alignment horizontal="left" vertical="center"/>
      <protection locked="0"/>
    </xf>
    <xf numFmtId="0" fontId="39" fillId="0" borderId="19" xfId="0" applyFont="1" applyBorder="1" applyAlignment="1" applyProtection="1">
      <alignment horizontal="left" vertical="center"/>
      <protection locked="0"/>
    </xf>
    <xf numFmtId="0" fontId="7" fillId="0" borderId="66" xfId="0" applyFont="1" applyBorder="1" applyAlignment="1" applyProtection="1">
      <alignment horizontal="center" vertical="center" wrapText="1"/>
      <protection locked="0"/>
    </xf>
    <xf numFmtId="0" fontId="14" fillId="0" borderId="56"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5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46" xfId="0" applyFont="1" applyBorder="1" applyAlignment="1" applyProtection="1">
      <alignment horizontal="left" vertical="center" wrapText="1"/>
      <protection locked="0"/>
    </xf>
    <xf numFmtId="0" fontId="14" fillId="0" borderId="66"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2" fillId="0" borderId="13" xfId="0" applyFont="1" applyBorder="1" applyAlignment="1">
      <alignment horizontal="left" vertical="center"/>
    </xf>
    <xf numFmtId="0" fontId="12" fillId="0" borderId="14" xfId="0" applyFont="1" applyBorder="1" applyAlignment="1">
      <alignment horizontal="left" vertical="center"/>
    </xf>
    <xf numFmtId="38" fontId="7" fillId="0" borderId="14" xfId="5" applyFont="1" applyFill="1" applyBorder="1" applyAlignment="1" applyProtection="1">
      <alignment horizontal="right" vertical="center"/>
      <protection locked="0"/>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16" fillId="0" borderId="42" xfId="6" applyFont="1" applyBorder="1" applyAlignment="1" applyProtection="1">
      <alignment horizontal="left" vertical="center" shrinkToFit="1"/>
      <protection locked="0"/>
    </xf>
    <xf numFmtId="0" fontId="16" fillId="0" borderId="43" xfId="6" applyFont="1" applyBorder="1" applyAlignment="1" applyProtection="1">
      <alignment horizontal="left" vertical="center" shrinkToFit="1"/>
      <protection locked="0"/>
    </xf>
    <xf numFmtId="38" fontId="16" fillId="3" borderId="56" xfId="5" applyFont="1" applyFill="1" applyBorder="1" applyAlignment="1" applyProtection="1">
      <alignment horizontal="right" vertical="center"/>
    </xf>
    <xf numFmtId="38" fontId="16" fillId="3" borderId="43" xfId="5" applyFont="1" applyFill="1" applyBorder="1" applyAlignment="1" applyProtection="1">
      <alignment horizontal="right" vertical="center"/>
    </xf>
    <xf numFmtId="38" fontId="16" fillId="3" borderId="44" xfId="5" applyFont="1" applyFill="1" applyBorder="1" applyAlignment="1" applyProtection="1">
      <alignment horizontal="right" vertical="center"/>
    </xf>
    <xf numFmtId="0" fontId="17" fillId="0" borderId="56" xfId="6" applyFont="1" applyBorder="1" applyAlignment="1">
      <alignment horizontal="center" vertical="center"/>
    </xf>
    <xf numFmtId="0" fontId="17" fillId="0" borderId="57" xfId="6" applyFont="1" applyBorder="1" applyAlignment="1">
      <alignment horizontal="center" vertical="center"/>
    </xf>
    <xf numFmtId="0" fontId="7" fillId="0" borderId="0" xfId="6" applyFont="1" applyAlignment="1" applyProtection="1">
      <alignment horizontal="left" vertical="top" wrapText="1"/>
      <protection locked="0"/>
    </xf>
    <xf numFmtId="0" fontId="17" fillId="0" borderId="60" xfId="6" applyFont="1" applyBorder="1" applyAlignment="1" applyProtection="1">
      <alignment horizontal="center" vertical="distributed"/>
      <protection locked="0"/>
    </xf>
    <xf numFmtId="0" fontId="17" fillId="0" borderId="61" xfId="6" applyFont="1" applyBorder="1" applyAlignment="1" applyProtection="1">
      <alignment horizontal="center" vertical="distributed"/>
      <protection locked="0"/>
    </xf>
    <xf numFmtId="0" fontId="17" fillId="0" borderId="16" xfId="6" applyFont="1" applyBorder="1" applyAlignment="1" applyProtection="1">
      <alignment horizontal="center" vertical="distributed"/>
      <protection locked="0"/>
    </xf>
    <xf numFmtId="0" fontId="17" fillId="0" borderId="60" xfId="6" applyFont="1" applyBorder="1" applyAlignment="1" applyProtection="1">
      <alignment horizontal="center" vertical="center"/>
      <protection locked="0"/>
    </xf>
    <xf numFmtId="0" fontId="17" fillId="0" borderId="61" xfId="6" applyFont="1" applyBorder="1" applyAlignment="1" applyProtection="1">
      <alignment horizontal="center" vertical="center"/>
      <protection locked="0"/>
    </xf>
    <xf numFmtId="0" fontId="17" fillId="0" borderId="16" xfId="6" applyFont="1" applyBorder="1" applyAlignment="1" applyProtection="1">
      <alignment horizontal="center" vertical="center"/>
      <protection locked="0"/>
    </xf>
    <xf numFmtId="0" fontId="19" fillId="0" borderId="0" xfId="6" applyFont="1" applyAlignment="1" applyProtection="1">
      <alignment horizontal="left" vertical="center"/>
      <protection locked="0"/>
    </xf>
    <xf numFmtId="0" fontId="20" fillId="0" borderId="0" xfId="6" applyFont="1" applyAlignment="1" applyProtection="1">
      <alignment horizontal="center" vertical="center" wrapText="1"/>
      <protection locked="0"/>
    </xf>
    <xf numFmtId="0" fontId="17" fillId="0" borderId="34" xfId="6" applyFont="1" applyBorder="1" applyAlignment="1" applyProtection="1">
      <alignment horizontal="left" vertical="center"/>
      <protection locked="0"/>
    </xf>
    <xf numFmtId="0" fontId="17" fillId="0" borderId="35" xfId="6" applyFont="1" applyBorder="1" applyAlignment="1" applyProtection="1">
      <alignment horizontal="left" vertical="center"/>
      <protection locked="0"/>
    </xf>
    <xf numFmtId="0" fontId="17" fillId="0" borderId="42" xfId="6" applyFont="1" applyBorder="1" applyAlignment="1" applyProtection="1">
      <alignment horizontal="left" vertical="center"/>
      <protection locked="0"/>
    </xf>
    <xf numFmtId="0" fontId="17" fillId="0" borderId="43" xfId="6" applyFont="1" applyBorder="1" applyAlignment="1" applyProtection="1">
      <alignment horizontal="left" vertical="center"/>
      <protection locked="0"/>
    </xf>
    <xf numFmtId="0" fontId="17" fillId="0" borderId="44" xfId="6" applyFont="1" applyBorder="1" applyAlignment="1" applyProtection="1">
      <alignment horizontal="left" vertical="center"/>
      <protection locked="0"/>
    </xf>
    <xf numFmtId="0" fontId="16" fillId="0" borderId="13" xfId="6" applyFont="1" applyBorder="1" applyAlignment="1" applyProtection="1">
      <alignment horizontal="left" vertical="center"/>
      <protection locked="0"/>
    </xf>
    <xf numFmtId="0" fontId="16" fillId="0" borderId="14" xfId="6" applyFont="1" applyBorder="1" applyAlignment="1" applyProtection="1">
      <alignment horizontal="left" vertical="center"/>
      <protection locked="0"/>
    </xf>
    <xf numFmtId="0" fontId="17" fillId="0" borderId="10" xfId="6" applyFont="1" applyBorder="1" applyAlignment="1" applyProtection="1">
      <alignment horizontal="center" vertical="center" wrapText="1"/>
      <protection locked="0"/>
    </xf>
    <xf numFmtId="0" fontId="17" fillId="0" borderId="12" xfId="6" applyFont="1" applyBorder="1" applyAlignment="1" applyProtection="1">
      <alignment horizontal="center" vertical="center" wrapText="1"/>
      <protection locked="0"/>
    </xf>
    <xf numFmtId="0" fontId="17" fillId="0" borderId="18" xfId="6" applyFont="1" applyBorder="1" applyAlignment="1" applyProtection="1">
      <alignment horizontal="center" vertical="center" wrapText="1"/>
      <protection locked="0"/>
    </xf>
    <xf numFmtId="0" fontId="17" fillId="0" borderId="19" xfId="6" applyFont="1" applyBorder="1" applyAlignment="1" applyProtection="1">
      <alignment horizontal="center" vertical="center" wrapText="1"/>
      <protection locked="0"/>
    </xf>
    <xf numFmtId="0" fontId="17" fillId="0" borderId="13" xfId="6" applyFont="1" applyBorder="1" applyAlignment="1" applyProtection="1">
      <alignment horizontal="center" vertical="center" wrapText="1"/>
      <protection locked="0"/>
    </xf>
    <xf numFmtId="0" fontId="17" fillId="0" borderId="15" xfId="6" applyFont="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7" fillId="3" borderId="33" xfId="5" applyFont="1" applyFill="1" applyBorder="1" applyAlignment="1" applyProtection="1">
      <alignment horizontal="right" vertical="center"/>
      <protection locked="0"/>
    </xf>
    <xf numFmtId="38" fontId="17" fillId="3" borderId="14" xfId="5" applyFont="1" applyFill="1" applyBorder="1" applyAlignment="1" applyProtection="1">
      <alignment horizontal="right" vertical="center"/>
      <protection locked="0"/>
    </xf>
    <xf numFmtId="38" fontId="17" fillId="3" borderId="32" xfId="5" applyFont="1" applyFill="1" applyBorder="1" applyAlignment="1" applyProtection="1">
      <alignment horizontal="right" vertical="center"/>
      <protection locked="0"/>
    </xf>
    <xf numFmtId="0" fontId="17" fillId="0" borderId="54" xfId="6" applyFont="1" applyBorder="1" applyAlignment="1">
      <alignment horizontal="center" vertical="center"/>
    </xf>
    <xf numFmtId="0" fontId="17" fillId="0" borderId="55" xfId="6" applyFont="1" applyBorder="1" applyAlignment="1">
      <alignment horizontal="center" vertical="center"/>
    </xf>
    <xf numFmtId="0" fontId="17" fillId="0" borderId="10" xfId="6" applyFont="1" applyBorder="1" applyAlignment="1" applyProtection="1">
      <alignment horizontal="center" vertical="center"/>
      <protection locked="0"/>
    </xf>
    <xf numFmtId="0" fontId="17" fillId="0" borderId="11" xfId="6" applyFont="1" applyBorder="1" applyAlignment="1" applyProtection="1">
      <alignment horizontal="center" vertical="center"/>
      <protection locked="0"/>
    </xf>
    <xf numFmtId="0" fontId="17" fillId="0" borderId="12" xfId="6" applyFont="1" applyBorder="1" applyAlignment="1" applyProtection="1">
      <alignment horizontal="center" vertical="center"/>
      <protection locked="0"/>
    </xf>
    <xf numFmtId="0" fontId="17" fillId="0" borderId="33" xfId="6" applyFont="1" applyBorder="1" applyAlignment="1">
      <alignment horizontal="center" vertical="center"/>
    </xf>
    <xf numFmtId="0" fontId="17" fillId="0" borderId="15" xfId="6" applyFont="1" applyBorder="1" applyAlignment="1">
      <alignment horizontal="center" vertical="center"/>
    </xf>
    <xf numFmtId="0" fontId="17" fillId="0" borderId="18" xfId="6" applyFont="1" applyBorder="1" applyAlignment="1" applyProtection="1">
      <alignment horizontal="left" vertical="center"/>
      <protection locked="0"/>
    </xf>
    <xf numFmtId="0" fontId="17" fillId="0" borderId="0" xfId="6" applyFont="1" applyAlignment="1" applyProtection="1">
      <alignment horizontal="left" vertical="center"/>
      <protection locked="0"/>
    </xf>
    <xf numFmtId="0" fontId="17" fillId="0" borderId="19" xfId="6" applyFont="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0" fontId="17" fillId="0" borderId="10" xfId="6" applyFont="1" applyBorder="1" applyAlignment="1" applyProtection="1">
      <alignment horizontal="left" vertical="center"/>
      <protection locked="0"/>
    </xf>
    <xf numFmtId="0" fontId="17" fillId="0" borderId="11" xfId="6" applyFont="1" applyBorder="1" applyAlignment="1" applyProtection="1">
      <alignment horizontal="left" vertical="center"/>
      <protection locked="0"/>
    </xf>
    <xf numFmtId="0" fontId="17" fillId="0" borderId="12" xfId="6" applyFont="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0" fontId="17" fillId="0" borderId="25" xfId="6" applyFont="1" applyBorder="1" applyAlignment="1">
      <alignment horizontal="center" vertical="center"/>
    </xf>
    <xf numFmtId="0" fontId="17" fillId="0" borderId="26" xfId="6" applyFont="1" applyBorder="1" applyAlignment="1">
      <alignment horizontal="center" vertical="center"/>
    </xf>
    <xf numFmtId="38" fontId="17" fillId="0" borderId="19" xfId="7" applyFont="1" applyFill="1" applyBorder="1" applyAlignment="1" applyProtection="1">
      <alignment horizontal="right" vertical="center"/>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0" fontId="17" fillId="0" borderId="11" xfId="6" applyFont="1" applyBorder="1" applyAlignment="1" applyProtection="1">
      <alignment horizontal="center" vertical="center" wrapText="1"/>
      <protection locked="0"/>
    </xf>
    <xf numFmtId="0" fontId="17" fillId="0" borderId="13" xfId="6" applyFont="1" applyBorder="1" applyAlignment="1" applyProtection="1">
      <alignment horizontal="left" vertical="center"/>
      <protection locked="0"/>
    </xf>
    <xf numFmtId="0" fontId="17" fillId="0" borderId="14" xfId="6" applyFont="1" applyBorder="1" applyAlignment="1" applyProtection="1">
      <alignment horizontal="left" vertical="center"/>
      <protection locked="0"/>
    </xf>
    <xf numFmtId="0" fontId="17" fillId="0" borderId="15" xfId="6" applyFont="1" applyBorder="1" applyAlignment="1" applyProtection="1">
      <alignment horizontal="lef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Border="1" applyAlignment="1" applyProtection="1">
      <alignment vertical="center" shrinkToFit="1"/>
      <protection locked="0"/>
    </xf>
    <xf numFmtId="0" fontId="17" fillId="0" borderId="19" xfId="6" applyFont="1" applyBorder="1" applyAlignment="1" applyProtection="1">
      <alignment vertical="center" shrinkToFit="1"/>
      <protection locked="0"/>
    </xf>
    <xf numFmtId="179" fontId="17" fillId="0" borderId="18" xfId="6" applyNumberFormat="1" applyFont="1" applyBorder="1" applyAlignment="1" applyProtection="1">
      <alignment horizontal="right" vertical="center" shrinkToFit="1"/>
      <protection locked="0"/>
    </xf>
    <xf numFmtId="179" fontId="17" fillId="0" borderId="0" xfId="6" applyNumberFormat="1" applyFont="1" applyAlignment="1" applyProtection="1">
      <alignment horizontal="right" vertical="center" shrinkToFit="1"/>
      <protection locked="0"/>
    </xf>
    <xf numFmtId="179" fontId="17" fillId="0" borderId="19" xfId="6" applyNumberFormat="1" applyFont="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0" xfId="6" applyFont="1" applyAlignment="1" applyProtection="1">
      <alignment horizontal="center" vertical="center" wrapText="1"/>
      <protection locked="0"/>
    </xf>
    <xf numFmtId="0" fontId="17" fillId="0" borderId="18" xfId="6" applyFont="1" applyBorder="1" applyAlignment="1" applyProtection="1">
      <alignment horizontal="left" vertical="center" wrapText="1"/>
      <protection locked="0"/>
    </xf>
    <xf numFmtId="0" fontId="17" fillId="0" borderId="0" xfId="6" applyFont="1" applyAlignment="1" applyProtection="1">
      <alignment horizontal="left" vertical="center" wrapText="1"/>
      <protection locked="0"/>
    </xf>
    <xf numFmtId="0" fontId="17" fillId="0" borderId="19" xfId="6" applyFont="1" applyBorder="1" applyAlignment="1" applyProtection="1">
      <alignment horizontal="left" vertical="center" wrapText="1"/>
      <protection locked="0"/>
    </xf>
    <xf numFmtId="0" fontId="17" fillId="0" borderId="10" xfId="6" applyFont="1" applyBorder="1" applyAlignment="1" applyProtection="1">
      <alignment horizontal="left" vertical="center" wrapText="1"/>
      <protection locked="0"/>
    </xf>
    <xf numFmtId="0" fontId="17" fillId="0" borderId="11" xfId="6" applyFont="1" applyBorder="1" applyAlignment="1" applyProtection="1">
      <alignment horizontal="left" vertical="center" wrapText="1"/>
      <protection locked="0"/>
    </xf>
    <xf numFmtId="0" fontId="17" fillId="0" borderId="10" xfId="6" applyFont="1" applyBorder="1" applyAlignment="1" applyProtection="1">
      <alignment vertical="center" shrinkToFit="1"/>
      <protection locked="0"/>
    </xf>
    <xf numFmtId="0" fontId="17" fillId="0" borderId="11" xfId="6" applyFont="1" applyBorder="1" applyAlignment="1" applyProtection="1">
      <alignment vertical="center" shrinkToFit="1"/>
      <protection locked="0"/>
    </xf>
    <xf numFmtId="179" fontId="17" fillId="0" borderId="10" xfId="6" applyNumberFormat="1" applyFont="1" applyBorder="1" applyAlignment="1" applyProtection="1">
      <alignment horizontal="right" vertical="center" shrinkToFit="1"/>
      <protection locked="0"/>
    </xf>
    <xf numFmtId="179" fontId="17" fillId="0" borderId="11" xfId="6" applyNumberFormat="1" applyFont="1" applyBorder="1" applyAlignment="1" applyProtection="1">
      <alignment horizontal="right" vertical="center" shrinkToFit="1"/>
      <protection locked="0"/>
    </xf>
    <xf numFmtId="0" fontId="31" fillId="0" borderId="0" xfId="6" applyFont="1" applyAlignment="1" applyProtection="1">
      <alignment horizontal="left" vertical="center" wrapText="1"/>
      <protection locked="0"/>
    </xf>
    <xf numFmtId="0" fontId="17" fillId="0" borderId="13" xfId="6" applyFont="1" applyBorder="1" applyAlignment="1" applyProtection="1">
      <alignment horizontal="left" vertical="center" wrapText="1"/>
      <protection locked="0"/>
    </xf>
    <xf numFmtId="0" fontId="17" fillId="0" borderId="14" xfId="6" applyFont="1" applyBorder="1" applyAlignment="1" applyProtection="1">
      <alignment horizontal="left" vertical="center" wrapText="1"/>
      <protection locked="0"/>
    </xf>
    <xf numFmtId="0" fontId="17" fillId="0" borderId="13" xfId="6" applyFont="1" applyBorder="1" applyAlignment="1" applyProtection="1">
      <alignment vertical="center" shrinkToFit="1"/>
      <protection locked="0"/>
    </xf>
    <xf numFmtId="0" fontId="17" fillId="0" borderId="14" xfId="6" applyFont="1" applyBorder="1" applyAlignment="1" applyProtection="1">
      <alignment vertical="center" shrinkToFit="1"/>
      <protection locked="0"/>
    </xf>
    <xf numFmtId="179" fontId="17" fillId="0" borderId="13" xfId="6" applyNumberFormat="1" applyFont="1" applyBorder="1" applyAlignment="1" applyProtection="1">
      <alignment horizontal="right" vertical="center" shrinkToFit="1"/>
      <protection locked="0"/>
    </xf>
    <xf numFmtId="179" fontId="17" fillId="0" borderId="14" xfId="6" applyNumberFormat="1" applyFont="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4" xfId="6" applyFont="1" applyBorder="1" applyAlignment="1" applyProtection="1">
      <alignment horizontal="center" vertical="center" wrapText="1"/>
      <protection locked="0"/>
    </xf>
    <xf numFmtId="0" fontId="17" fillId="0" borderId="0" xfId="6" applyFont="1" applyAlignment="1" applyProtection="1">
      <alignment vertical="center" shrinkToFit="1"/>
      <protection locked="0"/>
    </xf>
    <xf numFmtId="183" fontId="30" fillId="3" borderId="102" xfId="0" applyNumberFormat="1" applyFont="1" applyFill="1" applyBorder="1" applyAlignment="1">
      <alignment horizontal="right" vertical="center"/>
    </xf>
    <xf numFmtId="183" fontId="30" fillId="3" borderId="95" xfId="0" applyNumberFormat="1" applyFont="1" applyFill="1" applyBorder="1" applyAlignment="1">
      <alignment horizontal="right" vertical="center"/>
    </xf>
    <xf numFmtId="183" fontId="30" fillId="3" borderId="96" xfId="0" applyNumberFormat="1" applyFont="1" applyFill="1" applyBorder="1" applyAlignment="1">
      <alignment horizontal="right" vertical="center"/>
    </xf>
    <xf numFmtId="0" fontId="17" fillId="3" borderId="5"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8" fillId="3" borderId="5" xfId="6" applyFont="1" applyFill="1" applyBorder="1" applyAlignment="1">
      <alignment horizontal="left" vertical="center"/>
    </xf>
    <xf numFmtId="0" fontId="58" fillId="7" borderId="83" xfId="0" applyFont="1" applyFill="1" applyBorder="1" applyAlignment="1">
      <alignment horizontal="center" vertical="center"/>
    </xf>
    <xf numFmtId="0" fontId="58" fillId="7" borderId="84" xfId="0" applyFont="1" applyFill="1" applyBorder="1" applyAlignment="1">
      <alignment horizontal="center" vertical="center"/>
    </xf>
    <xf numFmtId="0" fontId="58" fillId="7" borderId="85" xfId="0" applyFont="1" applyFill="1" applyBorder="1" applyAlignment="1">
      <alignment horizontal="center" vertical="center"/>
    </xf>
    <xf numFmtId="0" fontId="17" fillId="3" borderId="60"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vertical="center" wrapText="1"/>
    </xf>
    <xf numFmtId="0" fontId="17" fillId="3" borderId="75" xfId="0" applyFont="1" applyFill="1" applyBorder="1" applyAlignment="1">
      <alignment vertical="center" wrapText="1"/>
    </xf>
    <xf numFmtId="38" fontId="30" fillId="0" borderId="44" xfId="5" applyFont="1" applyFill="1" applyBorder="1" applyAlignment="1" applyProtection="1">
      <alignment horizontal="right" vertical="center"/>
      <protection locked="0"/>
    </xf>
    <xf numFmtId="38" fontId="30" fillId="0" borderId="45" xfId="5" applyFont="1" applyFill="1" applyBorder="1" applyAlignment="1" applyProtection="1">
      <alignment horizontal="right" vertical="center"/>
      <protection locked="0"/>
    </xf>
    <xf numFmtId="38" fontId="30" fillId="0" borderId="98" xfId="5" applyFont="1" applyFill="1" applyBorder="1" applyAlignment="1" applyProtection="1">
      <alignment horizontal="right" vertical="center"/>
      <protection locked="0"/>
    </xf>
    <xf numFmtId="0" fontId="53" fillId="0" borderId="97" xfId="0" applyFont="1" applyBorder="1" applyAlignment="1" applyProtection="1">
      <alignment horizontal="left" vertical="center" wrapText="1"/>
      <protection locked="0"/>
    </xf>
    <xf numFmtId="0" fontId="53" fillId="0" borderId="45" xfId="0" applyFont="1" applyBorder="1" applyAlignment="1" applyProtection="1">
      <alignment horizontal="left" vertical="center"/>
      <protection locked="0"/>
    </xf>
    <xf numFmtId="0" fontId="53" fillId="0" borderId="46" xfId="0" applyFont="1" applyBorder="1" applyAlignment="1" applyProtection="1">
      <alignment horizontal="left" vertical="center"/>
      <protection locked="0"/>
    </xf>
    <xf numFmtId="0" fontId="75" fillId="0" borderId="99" xfId="0" applyFont="1" applyBorder="1" applyAlignment="1">
      <alignment horizontal="left" vertical="center" wrapText="1"/>
    </xf>
    <xf numFmtId="0" fontId="53" fillId="0" borderId="100" xfId="0" applyFont="1" applyBorder="1" applyAlignment="1">
      <alignment horizontal="left" vertical="center"/>
    </xf>
    <xf numFmtId="0" fontId="53" fillId="0" borderId="105" xfId="0" applyFont="1" applyBorder="1" applyAlignment="1">
      <alignment horizontal="left" vertical="center"/>
    </xf>
    <xf numFmtId="0" fontId="53" fillId="0" borderId="94" xfId="0" applyFont="1" applyBorder="1" applyAlignment="1" applyProtection="1">
      <alignment horizontal="left" vertical="center" wrapText="1"/>
      <protection locked="0"/>
    </xf>
    <xf numFmtId="0" fontId="53" fillId="0" borderId="95" xfId="0" applyFont="1" applyBorder="1" applyAlignment="1" applyProtection="1">
      <alignment horizontal="left" vertical="center"/>
      <protection locked="0"/>
    </xf>
    <xf numFmtId="0" fontId="53" fillId="0" borderId="104" xfId="0" applyFont="1" applyBorder="1" applyAlignment="1" applyProtection="1">
      <alignment horizontal="left" vertical="center"/>
      <protection locked="0"/>
    </xf>
    <xf numFmtId="0" fontId="29" fillId="0" borderId="0" xfId="6" applyFont="1" applyAlignment="1" applyProtection="1">
      <alignment horizontal="left" vertical="center" wrapText="1"/>
      <protection locked="0"/>
    </xf>
    <xf numFmtId="0" fontId="49" fillId="0" borderId="5" xfId="6" applyFont="1" applyBorder="1" applyAlignment="1">
      <alignment horizontal="center" vertical="center"/>
    </xf>
    <xf numFmtId="0" fontId="52" fillId="8" borderId="79" xfId="6" applyFont="1" applyFill="1" applyBorder="1" applyAlignment="1">
      <alignment horizontal="center" vertical="center"/>
    </xf>
    <xf numFmtId="0" fontId="52" fillId="8" borderId="81" xfId="6" applyFont="1" applyFill="1" applyBorder="1" applyAlignment="1">
      <alignment horizontal="center" vertical="center"/>
    </xf>
    <xf numFmtId="0" fontId="52" fillId="8" borderId="80" xfId="6" applyFont="1" applyFill="1" applyBorder="1" applyAlignment="1">
      <alignment horizontal="center" vertical="center"/>
    </xf>
    <xf numFmtId="0" fontId="32" fillId="0" borderId="0" xfId="6" applyFont="1" applyAlignment="1" applyProtection="1">
      <alignment horizontal="center" vertical="center"/>
      <protection locked="0"/>
    </xf>
    <xf numFmtId="0" fontId="49" fillId="0" borderId="68" xfId="6" applyFont="1" applyBorder="1" applyAlignment="1" applyProtection="1">
      <alignment horizontal="center" vertical="center"/>
      <protection locked="0"/>
    </xf>
    <xf numFmtId="0" fontId="49" fillId="0" borderId="77" xfId="6" applyFont="1" applyBorder="1" applyAlignment="1" applyProtection="1">
      <alignment horizontal="center" vertical="center"/>
      <protection locked="0"/>
    </xf>
    <xf numFmtId="0" fontId="32" fillId="8" borderId="65" xfId="6" applyFont="1" applyFill="1" applyBorder="1" applyAlignment="1" applyProtection="1">
      <alignment horizontal="left" vertical="center"/>
      <protection locked="0"/>
    </xf>
    <xf numFmtId="0" fontId="32" fillId="8" borderId="66" xfId="6" applyFont="1" applyFill="1" applyBorder="1" applyAlignment="1" applyProtection="1">
      <alignment horizontal="left" vertical="center"/>
      <protection locked="0"/>
    </xf>
    <xf numFmtId="0" fontId="56" fillId="7" borderId="87" xfId="6" applyFont="1" applyFill="1" applyBorder="1" applyAlignment="1" applyProtection="1">
      <alignment horizontal="left" vertical="center"/>
      <protection locked="0"/>
    </xf>
    <xf numFmtId="0" fontId="56" fillId="7" borderId="52" xfId="6" applyFont="1" applyFill="1" applyBorder="1" applyAlignment="1" applyProtection="1">
      <alignment horizontal="left" vertical="center"/>
      <protection locked="0"/>
    </xf>
    <xf numFmtId="183" fontId="30" fillId="3" borderId="103" xfId="0" applyNumberFormat="1" applyFont="1" applyFill="1" applyBorder="1" applyAlignment="1">
      <alignment horizontal="right" vertical="center"/>
    </xf>
    <xf numFmtId="183" fontId="30" fillId="3" borderId="100" xfId="0" applyNumberFormat="1" applyFont="1" applyFill="1" applyBorder="1" applyAlignment="1">
      <alignment horizontal="right" vertical="center"/>
    </xf>
    <xf numFmtId="183" fontId="30" fillId="3" borderId="101" xfId="0" applyNumberFormat="1" applyFont="1" applyFill="1" applyBorder="1" applyAlignment="1">
      <alignment horizontal="right" vertical="center"/>
    </xf>
    <xf numFmtId="176" fontId="15" fillId="0" borderId="56" xfId="6" applyNumberFormat="1" applyFont="1" applyBorder="1" applyAlignment="1" applyProtection="1">
      <alignment horizontal="left" vertical="center"/>
      <protection locked="0"/>
    </xf>
    <xf numFmtId="176" fontId="15" fillId="0" borderId="43" xfId="6" applyNumberFormat="1" applyFont="1" applyBorder="1" applyAlignment="1" applyProtection="1">
      <alignment horizontal="left" vertical="center"/>
      <protection locked="0"/>
    </xf>
    <xf numFmtId="176" fontId="15" fillId="0" borderId="57" xfId="6" applyNumberFormat="1" applyFont="1" applyBorder="1" applyAlignment="1" applyProtection="1">
      <alignment horizontal="left" vertical="center"/>
      <protection locked="0"/>
    </xf>
    <xf numFmtId="0" fontId="38" fillId="9" borderId="0" xfId="6" applyFont="1" applyFill="1" applyAlignment="1" applyProtection="1">
      <alignment horizontal="left" vertical="top" wrapText="1"/>
      <protection locked="0"/>
    </xf>
    <xf numFmtId="181" fontId="6" fillId="3" borderId="54" xfId="6" applyNumberFormat="1" applyFont="1" applyFill="1" applyBorder="1" applyAlignment="1">
      <alignment horizontal="center" vertical="center"/>
    </xf>
    <xf numFmtId="181" fontId="6" fillId="3" borderId="35" xfId="6" applyNumberFormat="1" applyFont="1" applyFill="1" applyBorder="1" applyAlignment="1">
      <alignment horizontal="center" vertical="center"/>
    </xf>
    <xf numFmtId="181" fontId="6" fillId="3" borderId="55" xfId="6" applyNumberFormat="1" applyFont="1" applyFill="1" applyBorder="1" applyAlignment="1">
      <alignment horizontal="center" vertical="center"/>
    </xf>
    <xf numFmtId="0" fontId="7" fillId="4" borderId="60" xfId="6" applyFont="1" applyFill="1" applyBorder="1" applyAlignment="1">
      <alignment horizontal="center" vertical="center"/>
    </xf>
    <xf numFmtId="0" fontId="7" fillId="4" borderId="61" xfId="6" applyFont="1" applyFill="1" applyBorder="1" applyAlignment="1">
      <alignment horizontal="center" vertical="center"/>
    </xf>
    <xf numFmtId="0" fontId="7" fillId="4" borderId="91" xfId="6" applyFont="1" applyFill="1" applyBorder="1" applyAlignment="1">
      <alignment horizontal="center" vertical="center"/>
    </xf>
    <xf numFmtId="0" fontId="7" fillId="4" borderId="21" xfId="6" applyFont="1" applyFill="1" applyBorder="1" applyAlignment="1">
      <alignment horizontal="center" vertical="center"/>
    </xf>
    <xf numFmtId="0" fontId="7" fillId="4" borderId="20" xfId="6" applyFont="1" applyFill="1" applyBorder="1" applyAlignment="1">
      <alignment horizontal="center" vertical="center"/>
    </xf>
    <xf numFmtId="0" fontId="7" fillId="4" borderId="21" xfId="6" applyFont="1" applyFill="1" applyBorder="1" applyAlignment="1">
      <alignment horizontal="center" vertical="center" wrapText="1"/>
    </xf>
    <xf numFmtId="0" fontId="7" fillId="4" borderId="11"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13" fillId="4" borderId="21" xfId="6" applyFont="1" applyFill="1" applyBorder="1" applyAlignment="1">
      <alignment horizontal="center" vertical="center" wrapText="1"/>
    </xf>
    <xf numFmtId="0" fontId="13" fillId="4" borderId="20" xfId="6" applyFont="1" applyFill="1" applyBorder="1" applyAlignment="1">
      <alignment horizontal="center" vertical="center" wrapText="1"/>
    </xf>
    <xf numFmtId="0" fontId="12" fillId="4" borderId="92" xfId="6" applyFont="1" applyFill="1" applyBorder="1" applyAlignment="1">
      <alignment horizontal="center" vertical="center" wrapText="1"/>
    </xf>
    <xf numFmtId="0" fontId="12" fillId="4" borderId="61" xfId="6" applyFont="1" applyFill="1" applyBorder="1" applyAlignment="1">
      <alignment horizontal="center" vertical="center" wrapText="1"/>
    </xf>
    <xf numFmtId="0" fontId="12" fillId="4" borderId="16" xfId="6" applyFont="1" applyFill="1" applyBorder="1" applyAlignment="1">
      <alignment horizontal="center" vertical="center" wrapText="1"/>
    </xf>
    <xf numFmtId="0" fontId="38" fillId="0" borderId="10" xfId="6" applyFont="1" applyBorder="1" applyAlignment="1" applyProtection="1">
      <alignment horizontal="center" vertical="center"/>
      <protection locked="0"/>
    </xf>
    <xf numFmtId="0" fontId="38" fillId="0" borderId="11" xfId="6" applyFont="1" applyBorder="1" applyAlignment="1" applyProtection="1">
      <alignment horizontal="center" vertical="center"/>
      <protection locked="0"/>
    </xf>
    <xf numFmtId="0" fontId="38" fillId="0" borderId="20" xfId="6" applyFont="1" applyBorder="1" applyAlignment="1" applyProtection="1">
      <alignment horizontal="center" vertical="center"/>
      <protection locked="0"/>
    </xf>
    <xf numFmtId="0" fontId="41" fillId="0" borderId="54" xfId="6" applyFont="1" applyBorder="1" applyAlignment="1" applyProtection="1">
      <alignment horizontal="center" vertical="center"/>
      <protection locked="0"/>
    </xf>
    <xf numFmtId="0" fontId="41" fillId="0" borderId="36" xfId="6" applyFont="1" applyBorder="1" applyAlignment="1" applyProtection="1">
      <alignment horizontal="center" vertical="center"/>
      <protection locked="0"/>
    </xf>
    <xf numFmtId="184" fontId="6" fillId="3" borderId="92" xfId="5" applyNumberFormat="1" applyFont="1" applyFill="1" applyBorder="1" applyAlignment="1" applyProtection="1">
      <alignment horizontal="center" vertical="center"/>
    </xf>
    <xf numFmtId="184" fontId="6" fillId="3" borderId="61" xfId="5" applyNumberFormat="1" applyFont="1" applyFill="1" applyBorder="1" applyAlignment="1" applyProtection="1">
      <alignment horizontal="center" vertical="center"/>
    </xf>
    <xf numFmtId="184" fontId="6" fillId="3" borderId="91" xfId="5" applyNumberFormat="1" applyFont="1" applyFill="1" applyBorder="1" applyAlignment="1" applyProtection="1">
      <alignment horizontal="center" vertical="center"/>
    </xf>
    <xf numFmtId="176" fontId="6" fillId="3" borderId="92" xfId="6" applyNumberFormat="1" applyFont="1" applyFill="1" applyBorder="1" applyAlignment="1">
      <alignment horizontal="center" vertical="center"/>
    </xf>
    <xf numFmtId="176" fontId="6" fillId="3" borderId="61" xfId="6" applyNumberFormat="1" applyFont="1" applyFill="1" applyBorder="1" applyAlignment="1">
      <alignment horizontal="center" vertical="center"/>
    </xf>
    <xf numFmtId="176" fontId="6" fillId="3" borderId="91" xfId="6" applyNumberFormat="1" applyFont="1" applyFill="1" applyBorder="1" applyAlignment="1">
      <alignment horizontal="center" vertical="center"/>
    </xf>
    <xf numFmtId="0" fontId="6" fillId="4" borderId="92" xfId="6" applyFont="1" applyFill="1" applyBorder="1" applyAlignment="1" applyProtection="1">
      <alignment horizontal="center" vertical="center"/>
      <protection locked="0"/>
    </xf>
    <xf numFmtId="0" fontId="6" fillId="4" borderId="91" xfId="6" applyFont="1" applyFill="1" applyBorder="1" applyAlignment="1" applyProtection="1">
      <alignment horizontal="center" vertical="center"/>
      <protection locked="0"/>
    </xf>
    <xf numFmtId="40" fontId="6" fillId="3" borderId="92" xfId="5" applyNumberFormat="1" applyFont="1" applyFill="1" applyBorder="1" applyAlignment="1" applyProtection="1">
      <alignment horizontal="center" vertical="center"/>
    </xf>
    <xf numFmtId="40" fontId="6" fillId="3" borderId="61" xfId="5" applyNumberFormat="1" applyFont="1" applyFill="1" applyBorder="1" applyAlignment="1" applyProtection="1">
      <alignment horizontal="center" vertical="center"/>
    </xf>
    <xf numFmtId="40" fontId="6" fillId="3" borderId="16" xfId="5" applyNumberFormat="1" applyFont="1" applyFill="1" applyBorder="1" applyAlignment="1" applyProtection="1">
      <alignment horizontal="center" vertical="center"/>
    </xf>
    <xf numFmtId="0" fontId="38" fillId="0" borderId="27" xfId="6" applyFont="1" applyBorder="1" applyAlignment="1" applyProtection="1">
      <alignment horizontal="center" vertical="center"/>
      <protection locked="0"/>
    </xf>
    <xf numFmtId="0" fontId="38" fillId="0" borderId="28" xfId="6" applyFont="1" applyBorder="1" applyAlignment="1" applyProtection="1">
      <alignment horizontal="center" vertical="center"/>
      <protection locked="0"/>
    </xf>
    <xf numFmtId="0" fontId="38" fillId="0" borderId="29" xfId="6" applyFont="1" applyBorder="1" applyAlignment="1" applyProtection="1">
      <alignment horizontal="center" vertical="center"/>
      <protection locked="0"/>
    </xf>
    <xf numFmtId="0" fontId="41" fillId="0" borderId="56" xfId="6" applyFont="1" applyBorder="1" applyAlignment="1" applyProtection="1">
      <alignment horizontal="center" vertical="center"/>
      <protection locked="0"/>
    </xf>
    <xf numFmtId="0" fontId="41" fillId="0" borderId="44" xfId="6" applyFont="1" applyBorder="1" applyAlignment="1" applyProtection="1">
      <alignment horizontal="center" vertical="center"/>
      <protection locked="0"/>
    </xf>
    <xf numFmtId="38" fontId="41" fillId="0" borderId="30" xfId="5" applyFont="1" applyFill="1" applyBorder="1" applyAlignment="1" applyProtection="1">
      <alignment horizontal="center" vertical="center"/>
      <protection locked="0"/>
    </xf>
    <xf numFmtId="38" fontId="41" fillId="0" borderId="28" xfId="5" applyFont="1" applyFill="1" applyBorder="1" applyAlignment="1" applyProtection="1">
      <alignment horizontal="center" vertical="center"/>
      <protection locked="0"/>
    </xf>
    <xf numFmtId="38" fontId="41" fillId="0" borderId="29" xfId="5" applyFont="1" applyFill="1" applyBorder="1" applyAlignment="1" applyProtection="1">
      <alignment horizontal="center" vertical="center"/>
      <protection locked="0"/>
    </xf>
    <xf numFmtId="0" fontId="15" fillId="0" borderId="27" xfId="6" applyFont="1" applyBorder="1" applyAlignment="1" applyProtection="1">
      <alignment horizontal="center" vertical="center"/>
      <protection locked="0"/>
    </xf>
    <xf numFmtId="0" fontId="15" fillId="0" borderId="28" xfId="6" applyFont="1" applyBorder="1" applyAlignment="1" applyProtection="1">
      <alignment horizontal="center" vertical="center"/>
      <protection locked="0"/>
    </xf>
    <xf numFmtId="0" fontId="15" fillId="0" borderId="29" xfId="6" applyFont="1" applyBorder="1" applyAlignment="1" applyProtection="1">
      <alignment horizontal="center" vertical="center"/>
      <protection locked="0"/>
    </xf>
    <xf numFmtId="184" fontId="41" fillId="0" borderId="30" xfId="5" applyNumberFormat="1" applyFont="1" applyFill="1" applyBorder="1" applyAlignment="1" applyProtection="1">
      <alignment horizontal="center" vertical="center"/>
      <protection locked="0"/>
    </xf>
    <xf numFmtId="184" fontId="41" fillId="0" borderId="28" xfId="5" applyNumberFormat="1" applyFont="1" applyFill="1" applyBorder="1" applyAlignment="1" applyProtection="1">
      <alignment horizontal="center" vertical="center"/>
      <protection locked="0"/>
    </xf>
    <xf numFmtId="184" fontId="41" fillId="0" borderId="29" xfId="5" applyNumberFormat="1" applyFont="1" applyFill="1" applyBorder="1" applyAlignment="1" applyProtection="1">
      <alignment horizontal="center" vertical="center"/>
      <protection locked="0"/>
    </xf>
    <xf numFmtId="176" fontId="15" fillId="0" borderId="56" xfId="6" applyNumberFormat="1" applyFont="1" applyBorder="1" applyAlignment="1" applyProtection="1">
      <alignment horizontal="left" vertical="center" wrapText="1"/>
      <protection locked="0"/>
    </xf>
    <xf numFmtId="176" fontId="15" fillId="0" borderId="43" xfId="6" applyNumberFormat="1" applyFont="1" applyBorder="1" applyAlignment="1" applyProtection="1">
      <alignment horizontal="left" vertical="center" wrapText="1"/>
      <protection locked="0"/>
    </xf>
    <xf numFmtId="176" fontId="15" fillId="0" borderId="57" xfId="6" applyNumberFormat="1" applyFont="1" applyBorder="1" applyAlignment="1" applyProtection="1">
      <alignment horizontal="left" vertical="center" wrapText="1"/>
      <protection locked="0"/>
    </xf>
    <xf numFmtId="2" fontId="6" fillId="4" borderId="92" xfId="6" applyNumberFormat="1" applyFont="1" applyFill="1" applyBorder="1" applyAlignment="1">
      <alignment horizontal="center" vertical="center"/>
    </xf>
    <xf numFmtId="2" fontId="6" fillId="4" borderId="61" xfId="6" applyNumberFormat="1" applyFont="1" applyFill="1" applyBorder="1" applyAlignment="1">
      <alignment horizontal="center" vertical="center"/>
    </xf>
    <xf numFmtId="2" fontId="6" fillId="4" borderId="16" xfId="6" applyNumberFormat="1" applyFont="1" applyFill="1" applyBorder="1" applyAlignment="1">
      <alignment horizontal="center" vertical="center"/>
    </xf>
    <xf numFmtId="0" fontId="7" fillId="4" borderId="34" xfId="6" applyFont="1" applyFill="1" applyBorder="1" applyAlignment="1">
      <alignment horizontal="center" vertical="center"/>
    </xf>
    <xf numFmtId="0" fontId="7" fillId="4" borderId="35" xfId="6" applyFont="1" applyFill="1" applyBorder="1" applyAlignment="1">
      <alignment horizontal="center" vertical="center"/>
    </xf>
    <xf numFmtId="0" fontId="7" fillId="4" borderId="36" xfId="6" applyFont="1" applyFill="1" applyBorder="1" applyAlignment="1">
      <alignment horizontal="center" vertical="center"/>
    </xf>
    <xf numFmtId="0" fontId="7" fillId="4" borderId="12" xfId="6" applyFont="1" applyFill="1" applyBorder="1" applyAlignment="1">
      <alignment horizontal="center" vertical="center" wrapText="1"/>
    </xf>
    <xf numFmtId="0" fontId="15" fillId="0" borderId="18" xfId="6" applyFont="1" applyBorder="1" applyAlignment="1" applyProtection="1">
      <alignment horizontal="center" vertical="center" wrapText="1"/>
      <protection locked="0"/>
    </xf>
    <xf numFmtId="0" fontId="15" fillId="0" borderId="0" xfId="6" applyFont="1" applyAlignment="1" applyProtection="1">
      <alignment horizontal="center" vertical="center"/>
      <protection locked="0"/>
    </xf>
    <xf numFmtId="0" fontId="15" fillId="0" borderId="74" xfId="6" applyFont="1" applyBorder="1" applyAlignment="1" applyProtection="1">
      <alignment horizontal="center" vertical="center"/>
      <protection locked="0"/>
    </xf>
    <xf numFmtId="0" fontId="41" fillId="0" borderId="25" xfId="6" applyFont="1" applyBorder="1" applyAlignment="1" applyProtection="1">
      <alignment horizontal="center" vertical="center"/>
      <protection locked="0"/>
    </xf>
    <xf numFmtId="0" fontId="41" fillId="0" borderId="24" xfId="6" applyFont="1" applyBorder="1" applyAlignment="1" applyProtection="1">
      <alignment horizontal="center" vertical="center"/>
      <protection locked="0"/>
    </xf>
    <xf numFmtId="184" fontId="41" fillId="0" borderId="73" xfId="5" applyNumberFormat="1" applyFont="1" applyFill="1" applyBorder="1" applyAlignment="1" applyProtection="1">
      <alignment horizontal="center" vertical="center"/>
      <protection locked="0"/>
    </xf>
    <xf numFmtId="184" fontId="41" fillId="0" borderId="0" xfId="5" applyNumberFormat="1" applyFont="1" applyFill="1" applyBorder="1" applyAlignment="1" applyProtection="1">
      <alignment horizontal="center" vertical="center"/>
      <protection locked="0"/>
    </xf>
    <xf numFmtId="184" fontId="41" fillId="0" borderId="74" xfId="5" applyNumberFormat="1" applyFont="1" applyFill="1" applyBorder="1" applyAlignment="1" applyProtection="1">
      <alignment horizontal="center" vertical="center"/>
      <protection locked="0"/>
    </xf>
    <xf numFmtId="176" fontId="15" fillId="0" borderId="25" xfId="6" applyNumberFormat="1" applyFont="1" applyBorder="1" applyAlignment="1" applyProtection="1">
      <alignment horizontal="left" vertical="center" wrapText="1"/>
      <protection locked="0"/>
    </xf>
    <xf numFmtId="176" fontId="15" fillId="0" borderId="23" xfId="6" applyNumberFormat="1" applyFont="1" applyBorder="1" applyAlignment="1" applyProtection="1">
      <alignment horizontal="left" vertical="center" wrapText="1"/>
      <protection locked="0"/>
    </xf>
    <xf numFmtId="176" fontId="15" fillId="0" borderId="26" xfId="6" applyNumberFormat="1" applyFont="1" applyBorder="1" applyAlignment="1" applyProtection="1">
      <alignment horizontal="left" vertical="center" wrapText="1"/>
      <protection locked="0"/>
    </xf>
    <xf numFmtId="0" fontId="38" fillId="0" borderId="22" xfId="6" applyFont="1" applyBorder="1" applyAlignment="1" applyProtection="1">
      <alignment horizontal="center" vertical="center"/>
      <protection locked="0"/>
    </xf>
    <xf numFmtId="0" fontId="38" fillId="0" borderId="23" xfId="6" applyFont="1" applyBorder="1" applyAlignment="1" applyProtection="1">
      <alignment horizontal="center" vertical="center"/>
      <protection locked="0"/>
    </xf>
    <xf numFmtId="0" fontId="38" fillId="0" borderId="24" xfId="6" applyFont="1" applyBorder="1" applyAlignment="1" applyProtection="1">
      <alignment horizontal="center" vertical="center"/>
      <protection locked="0"/>
    </xf>
    <xf numFmtId="184" fontId="41" fillId="0" borderId="56" xfId="5" applyNumberFormat="1" applyFont="1" applyFill="1" applyBorder="1" applyAlignment="1" applyProtection="1">
      <alignment horizontal="center" vertical="center"/>
      <protection locked="0"/>
    </xf>
    <xf numFmtId="184" fontId="41" fillId="0" borderId="43" xfId="5" applyNumberFormat="1" applyFont="1" applyFill="1" applyBorder="1" applyAlignment="1" applyProtection="1">
      <alignment horizontal="center" vertical="center"/>
      <protection locked="0"/>
    </xf>
    <xf numFmtId="184" fontId="41" fillId="0" borderId="44" xfId="5" applyNumberFormat="1" applyFont="1" applyFill="1" applyBorder="1" applyAlignment="1" applyProtection="1">
      <alignment horizontal="center" vertical="center"/>
      <protection locked="0"/>
    </xf>
    <xf numFmtId="38" fontId="41" fillId="0" borderId="21" xfId="5" applyFont="1" applyFill="1" applyBorder="1" applyAlignment="1" applyProtection="1">
      <alignment horizontal="center" vertical="center"/>
      <protection locked="0"/>
    </xf>
    <xf numFmtId="38" fontId="41" fillId="0" borderId="11" xfId="5" applyFont="1" applyFill="1" applyBorder="1" applyAlignment="1" applyProtection="1">
      <alignment horizontal="center" vertical="center"/>
      <protection locked="0"/>
    </xf>
    <xf numFmtId="38" fontId="41" fillId="0" borderId="20" xfId="5" applyFont="1" applyFill="1" applyBorder="1" applyAlignment="1" applyProtection="1">
      <alignment horizontal="center" vertical="center"/>
      <protection locked="0"/>
    </xf>
    <xf numFmtId="186" fontId="41" fillId="0" borderId="21" xfId="6" applyNumberFormat="1" applyFont="1" applyBorder="1" applyAlignment="1" applyProtection="1">
      <alignment horizontal="center" vertical="center"/>
      <protection locked="0"/>
    </xf>
    <xf numFmtId="186" fontId="41" fillId="0" borderId="11" xfId="6" applyNumberFormat="1" applyFont="1" applyBorder="1" applyAlignment="1" applyProtection="1">
      <alignment horizontal="center" vertical="center"/>
      <protection locked="0"/>
    </xf>
    <xf numFmtId="186" fontId="41" fillId="0" borderId="20" xfId="6" applyNumberFormat="1" applyFont="1" applyBorder="1" applyAlignment="1" applyProtection="1">
      <alignment horizontal="center" vertical="center"/>
      <protection locked="0"/>
    </xf>
    <xf numFmtId="40" fontId="41" fillId="3" borderId="92" xfId="5" applyNumberFormat="1" applyFont="1" applyFill="1" applyBorder="1" applyAlignment="1" applyProtection="1">
      <alignment horizontal="center" vertical="center"/>
    </xf>
    <xf numFmtId="40" fontId="41" fillId="3" borderId="61" xfId="5" applyNumberFormat="1" applyFont="1" applyFill="1" applyBorder="1" applyAlignment="1" applyProtection="1">
      <alignment horizontal="center" vertical="center"/>
    </xf>
    <xf numFmtId="40" fontId="41" fillId="3" borderId="16" xfId="5" applyNumberFormat="1" applyFont="1" applyFill="1" applyBorder="1" applyAlignment="1" applyProtection="1">
      <alignment horizontal="center" vertical="center"/>
    </xf>
    <xf numFmtId="0" fontId="12" fillId="4" borderId="91" xfId="6" applyFont="1" applyFill="1" applyBorder="1" applyAlignment="1">
      <alignment horizontal="center" vertical="center" wrapText="1"/>
    </xf>
    <xf numFmtId="0" fontId="7" fillId="4" borderId="92" xfId="6" applyFont="1" applyFill="1" applyBorder="1" applyAlignment="1">
      <alignment horizontal="center" vertical="center" wrapText="1"/>
    </xf>
    <xf numFmtId="0" fontId="7" fillId="4" borderId="61" xfId="6" applyFont="1" applyFill="1" applyBorder="1" applyAlignment="1">
      <alignment horizontal="center" vertical="center" wrapText="1"/>
    </xf>
    <xf numFmtId="0" fontId="7" fillId="4" borderId="91" xfId="6" applyFont="1" applyFill="1" applyBorder="1" applyAlignment="1">
      <alignment horizontal="center" vertical="center" wrapText="1"/>
    </xf>
    <xf numFmtId="0" fontId="13" fillId="4" borderId="92" xfId="6" applyFont="1" applyFill="1" applyBorder="1" applyAlignment="1">
      <alignment horizontal="center" vertical="center" wrapText="1"/>
    </xf>
    <xf numFmtId="0" fontId="13" fillId="4" borderId="91" xfId="6" applyFont="1" applyFill="1" applyBorder="1" applyAlignment="1">
      <alignment horizontal="center" vertical="center" wrapText="1"/>
    </xf>
    <xf numFmtId="0" fontId="38" fillId="0" borderId="60" xfId="6" applyFont="1" applyBorder="1" applyAlignment="1">
      <alignment horizontal="center" vertical="center"/>
    </xf>
    <xf numFmtId="0" fontId="38" fillId="0" borderId="61" xfId="6" applyFont="1" applyBorder="1" applyAlignment="1">
      <alignment horizontal="center" vertical="center"/>
    </xf>
    <xf numFmtId="0" fontId="38" fillId="0" borderId="91" xfId="6" applyFont="1" applyBorder="1" applyAlignment="1">
      <alignment horizontal="center" vertical="center"/>
    </xf>
    <xf numFmtId="187" fontId="41" fillId="0" borderId="92" xfId="6" applyNumberFormat="1" applyFont="1" applyBorder="1" applyAlignment="1" applyProtection="1">
      <alignment horizontal="center" vertical="center"/>
      <protection locked="0"/>
    </xf>
    <xf numFmtId="187" fontId="41" fillId="0" borderId="91" xfId="6" applyNumberFormat="1" applyFont="1" applyBorder="1" applyAlignment="1" applyProtection="1">
      <alignment horizontal="center" vertical="center"/>
      <protection locked="0"/>
    </xf>
    <xf numFmtId="38" fontId="41" fillId="0" borderId="92" xfId="5" applyFont="1" applyFill="1" applyBorder="1" applyAlignment="1" applyProtection="1">
      <alignment horizontal="center" vertical="center"/>
      <protection locked="0"/>
    </xf>
    <xf numFmtId="38" fontId="41" fillId="0" borderId="61" xfId="5" applyFont="1" applyFill="1" applyBorder="1" applyAlignment="1" applyProtection="1">
      <alignment horizontal="center" vertical="center"/>
      <protection locked="0"/>
    </xf>
    <xf numFmtId="38" fontId="41" fillId="0" borderId="91" xfId="5" applyFont="1" applyFill="1" applyBorder="1" applyAlignment="1" applyProtection="1">
      <alignment horizontal="center" vertical="center"/>
      <protection locked="0"/>
    </xf>
    <xf numFmtId="186" fontId="41" fillId="0" borderId="92" xfId="6" applyNumberFormat="1" applyFont="1" applyBorder="1" applyAlignment="1" applyProtection="1">
      <alignment horizontal="center" vertical="center"/>
      <protection locked="0"/>
    </xf>
    <xf numFmtId="186" fontId="41" fillId="0" borderId="61" xfId="6" applyNumberFormat="1" applyFont="1" applyBorder="1" applyAlignment="1" applyProtection="1">
      <alignment horizontal="center" vertical="center"/>
      <protection locked="0"/>
    </xf>
    <xf numFmtId="186" fontId="41" fillId="0" borderId="91" xfId="6" applyNumberFormat="1" applyFont="1" applyBorder="1" applyAlignment="1" applyProtection="1">
      <alignment horizontal="center" vertical="center"/>
      <protection locked="0"/>
    </xf>
    <xf numFmtId="0" fontId="41" fillId="0" borderId="92" xfId="6" applyFont="1" applyBorder="1" applyAlignment="1" applyProtection="1">
      <alignment horizontal="center" vertical="center"/>
      <protection locked="0"/>
    </xf>
    <xf numFmtId="0" fontId="41" fillId="0" borderId="91" xfId="6" applyFont="1" applyBorder="1" applyAlignment="1" applyProtection="1">
      <alignment horizontal="center" vertical="center"/>
      <protection locked="0"/>
    </xf>
    <xf numFmtId="181" fontId="6" fillId="3" borderId="56" xfId="6" applyNumberFormat="1" applyFont="1" applyFill="1" applyBorder="1" applyAlignment="1">
      <alignment horizontal="center" vertical="center"/>
    </xf>
    <xf numFmtId="181" fontId="6" fillId="3" borderId="43" xfId="6" applyNumberFormat="1" applyFont="1" applyFill="1" applyBorder="1" applyAlignment="1">
      <alignment horizontal="center" vertical="center"/>
    </xf>
    <xf numFmtId="181" fontId="6" fillId="3" borderId="57" xfId="6" applyNumberFormat="1" applyFont="1" applyFill="1" applyBorder="1" applyAlignment="1">
      <alignment horizontal="center" vertical="center"/>
    </xf>
    <xf numFmtId="181" fontId="41" fillId="0" borderId="106" xfId="6" applyNumberFormat="1" applyFont="1" applyBorder="1" applyAlignment="1" applyProtection="1">
      <alignment horizontal="center" vertical="center"/>
      <protection locked="0"/>
    </xf>
    <xf numFmtId="181" fontId="41" fillId="0" borderId="107" xfId="6" applyNumberFormat="1" applyFont="1" applyBorder="1" applyAlignment="1" applyProtection="1">
      <alignment horizontal="center" vertical="center"/>
      <protection locked="0"/>
    </xf>
    <xf numFmtId="181" fontId="41" fillId="0" borderId="108" xfId="6" applyNumberFormat="1" applyFont="1" applyBorder="1" applyAlignment="1" applyProtection="1">
      <alignment horizontal="center" vertical="center"/>
      <protection locked="0"/>
    </xf>
    <xf numFmtId="186" fontId="41" fillId="0" borderId="30" xfId="6" applyNumberFormat="1" applyFont="1" applyBorder="1" applyAlignment="1" applyProtection="1">
      <alignment horizontal="center" vertical="center"/>
      <protection locked="0"/>
    </xf>
    <xf numFmtId="186" fontId="41" fillId="0" borderId="28" xfId="6" applyNumberFormat="1" applyFont="1" applyBorder="1" applyAlignment="1" applyProtection="1">
      <alignment horizontal="center" vertical="center"/>
      <protection locked="0"/>
    </xf>
    <xf numFmtId="186" fontId="41" fillId="0" borderId="29" xfId="6" applyNumberFormat="1" applyFont="1" applyBorder="1" applyAlignment="1" applyProtection="1">
      <alignment horizontal="center" vertical="center"/>
      <protection locked="0"/>
    </xf>
    <xf numFmtId="181" fontId="12" fillId="0" borderId="37" xfId="4" applyNumberFormat="1" applyFont="1" applyFill="1" applyBorder="1" applyAlignment="1" applyProtection="1">
      <alignment horizontal="center" vertical="center"/>
      <protection locked="0"/>
    </xf>
    <xf numFmtId="181" fontId="12" fillId="0" borderId="38" xfId="4" applyNumberFormat="1" applyFont="1" applyFill="1" applyBorder="1" applyAlignment="1" applyProtection="1">
      <alignment horizontal="center" vertical="center"/>
      <protection locked="0"/>
    </xf>
    <xf numFmtId="181" fontId="12" fillId="0" borderId="45" xfId="4" applyNumberFormat="1" applyFont="1" applyFill="1" applyBorder="1" applyAlignment="1" applyProtection="1">
      <alignment horizontal="center" vertical="center"/>
      <protection locked="0"/>
    </xf>
    <xf numFmtId="181" fontId="12" fillId="0" borderId="46" xfId="4" applyNumberFormat="1" applyFont="1" applyFill="1" applyBorder="1" applyAlignment="1" applyProtection="1">
      <alignment horizontal="center" vertical="center"/>
      <protection locked="0"/>
    </xf>
    <xf numFmtId="176" fontId="14" fillId="0" borderId="73" xfId="0" applyNumberFormat="1" applyFont="1" applyBorder="1" applyAlignment="1" applyProtection="1">
      <alignment horizontal="center" vertical="center"/>
      <protection locked="0"/>
    </xf>
    <xf numFmtId="176" fontId="14" fillId="0" borderId="0" xfId="0" applyNumberFormat="1" applyFont="1" applyAlignment="1" applyProtection="1">
      <alignment horizontal="center" vertical="center"/>
      <protection locked="0"/>
    </xf>
    <xf numFmtId="176" fontId="14" fillId="0" borderId="28" xfId="0" applyNumberFormat="1" applyFont="1" applyBorder="1" applyAlignment="1" applyProtection="1">
      <alignment horizontal="center" vertical="center"/>
      <protection locked="0"/>
    </xf>
    <xf numFmtId="176" fontId="14" fillId="0" borderId="31" xfId="0" applyNumberFormat="1" applyFont="1" applyBorder="1" applyAlignment="1" applyProtection="1">
      <alignment horizontal="center" vertical="center"/>
      <protection locked="0"/>
    </xf>
    <xf numFmtId="176" fontId="14" fillId="0" borderId="33" xfId="0" applyNumberFormat="1" applyFont="1" applyBorder="1" applyAlignment="1" applyProtection="1">
      <alignment horizontal="center" vertical="center"/>
      <protection locked="0"/>
    </xf>
    <xf numFmtId="176" fontId="14" fillId="0" borderId="14" xfId="0" applyNumberFormat="1" applyFont="1" applyBorder="1" applyAlignment="1" applyProtection="1">
      <alignment horizontal="center" vertical="center"/>
      <protection locked="0"/>
    </xf>
    <xf numFmtId="176" fontId="14" fillId="0" borderId="15" xfId="0" applyNumberFormat="1" applyFont="1" applyBorder="1" applyAlignment="1" applyProtection="1">
      <alignment horizontal="center" vertical="center"/>
      <protection locked="0"/>
    </xf>
    <xf numFmtId="0" fontId="13" fillId="0" borderId="30" xfId="0" applyFont="1" applyBorder="1" applyAlignment="1" applyProtection="1">
      <alignment horizontal="center" vertical="center"/>
      <protection locked="0"/>
    </xf>
    <xf numFmtId="0" fontId="13" fillId="0" borderId="28" xfId="0" applyFont="1" applyBorder="1" applyAlignment="1" applyProtection="1">
      <alignment horizontal="center" vertical="center"/>
      <protection locked="0"/>
    </xf>
    <xf numFmtId="0" fontId="13" fillId="0" borderId="29"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2" fillId="0" borderId="45" xfId="0" applyFont="1" applyBorder="1" applyAlignment="1" applyProtection="1">
      <alignment horizontal="center" vertical="center"/>
      <protection locked="0"/>
    </xf>
    <xf numFmtId="0" fontId="12" fillId="0" borderId="37" xfId="0" applyFont="1" applyBorder="1" applyAlignment="1" applyProtection="1">
      <alignment horizontal="center" vertical="center"/>
      <protection locked="0"/>
    </xf>
    <xf numFmtId="0" fontId="12" fillId="0" borderId="21"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2" fillId="0" borderId="3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3" fillId="0" borderId="10" xfId="0" applyFont="1" applyBorder="1" applyAlignment="1" applyProtection="1">
      <alignment horizontal="left" vertical="center" wrapText="1"/>
      <protection locked="0"/>
    </xf>
    <xf numFmtId="0" fontId="13" fillId="0" borderId="20"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2" fillId="0" borderId="44" xfId="0" applyFont="1" applyBorder="1" applyAlignment="1" applyProtection="1">
      <alignment horizontal="center" vertical="center" shrinkToFit="1"/>
      <protection locked="0"/>
    </xf>
    <xf numFmtId="0" fontId="12" fillId="0" borderId="45" xfId="0" applyFont="1" applyBorder="1" applyAlignment="1" applyProtection="1">
      <alignment horizontal="center" vertical="center" shrinkToFit="1"/>
      <protection locked="0"/>
    </xf>
    <xf numFmtId="0" fontId="12" fillId="0" borderId="56" xfId="0" applyFont="1" applyBorder="1" applyAlignment="1" applyProtection="1">
      <alignment horizontal="center" vertical="center" shrinkToFit="1"/>
      <protection locked="0"/>
    </xf>
    <xf numFmtId="0" fontId="12" fillId="0" borderId="51" xfId="0" applyFont="1" applyBorder="1" applyAlignment="1" applyProtection="1">
      <alignment horizontal="center" vertical="center" shrinkToFit="1"/>
      <protection locked="0"/>
    </xf>
    <xf numFmtId="0" fontId="12" fillId="0" borderId="58" xfId="0" applyFont="1" applyBorder="1" applyAlignment="1" applyProtection="1">
      <alignment horizontal="center" vertical="center" shrinkToFit="1"/>
      <protection locked="0"/>
    </xf>
    <xf numFmtId="0" fontId="13" fillId="0" borderId="37"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3" fillId="0" borderId="66"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45"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74"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shrinkToFit="1"/>
      <protection locked="0"/>
    </xf>
    <xf numFmtId="0" fontId="12" fillId="0" borderId="11"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2" fillId="0" borderId="0" xfId="0" applyFont="1" applyAlignment="1" applyProtection="1">
      <alignment horizontal="left" vertical="center" shrinkToFit="1"/>
      <protection locked="0"/>
    </xf>
    <xf numFmtId="0" fontId="12" fillId="0" borderId="74" xfId="0" applyFont="1" applyBorder="1" applyAlignment="1" applyProtection="1">
      <alignment horizontal="left" vertical="center" shrinkToFit="1"/>
      <protection locked="0"/>
    </xf>
    <xf numFmtId="0" fontId="12" fillId="0" borderId="13" xfId="0" applyFont="1" applyBorder="1" applyAlignment="1" applyProtection="1">
      <alignment horizontal="left" vertical="center" shrinkToFit="1"/>
      <protection locked="0"/>
    </xf>
    <xf numFmtId="0" fontId="12" fillId="0" borderId="14" xfId="0" applyFont="1" applyBorder="1" applyAlignment="1" applyProtection="1">
      <alignment horizontal="left" vertical="center" shrinkToFit="1"/>
      <protection locked="0"/>
    </xf>
    <xf numFmtId="0" fontId="12" fillId="0" borderId="32" xfId="0" applyFont="1" applyBorder="1" applyAlignment="1" applyProtection="1">
      <alignment horizontal="left" vertical="center" shrinkToFit="1"/>
      <protection locked="0"/>
    </xf>
    <xf numFmtId="0" fontId="12" fillId="0" borderId="10"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12" fillId="0" borderId="74"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shrinkToFit="1"/>
      <protection locked="0"/>
    </xf>
    <xf numFmtId="0" fontId="12" fillId="0" borderId="35" xfId="0" applyFont="1" applyBorder="1" applyAlignment="1" applyProtection="1">
      <alignment horizontal="center" vertical="center" shrinkToFit="1"/>
      <protection locked="0"/>
    </xf>
    <xf numFmtId="0" fontId="12" fillId="0" borderId="55" xfId="0" applyFont="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0" borderId="57"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32" xfId="0" applyFont="1" applyBorder="1" applyAlignment="1" applyProtection="1">
      <alignment horizontal="center" vertical="center"/>
      <protection locked="0"/>
    </xf>
    <xf numFmtId="0" fontId="12" fillId="0" borderId="50" xfId="0" applyFont="1" applyBorder="1" applyAlignment="1" applyProtection="1">
      <alignment horizontal="center" vertical="center" shrinkToFit="1"/>
      <protection locked="0"/>
    </xf>
    <xf numFmtId="0" fontId="13" fillId="0" borderId="37" xfId="0" applyFont="1" applyBorder="1" applyAlignment="1" applyProtection="1">
      <alignment vertical="center" wrapText="1"/>
      <protection locked="0"/>
    </xf>
    <xf numFmtId="0" fontId="13" fillId="0" borderId="45" xfId="0" applyFont="1" applyBorder="1" applyAlignment="1" applyProtection="1">
      <alignment vertical="center" wrapText="1"/>
      <protection locked="0"/>
    </xf>
    <xf numFmtId="0" fontId="31" fillId="0" borderId="0" xfId="0" applyFont="1" applyAlignment="1" applyProtection="1">
      <alignment horizontal="left" vertical="center"/>
      <protection locked="0"/>
    </xf>
    <xf numFmtId="0" fontId="13" fillId="0" borderId="70" xfId="0" applyFont="1" applyBorder="1" applyAlignment="1" applyProtection="1">
      <alignment horizontal="center" vertical="center"/>
      <protection locked="0"/>
    </xf>
    <xf numFmtId="0" fontId="13" fillId="0" borderId="71" xfId="0" applyFont="1" applyBorder="1" applyAlignment="1" applyProtection="1">
      <alignment horizontal="center" vertical="center"/>
      <protection locked="0"/>
    </xf>
    <xf numFmtId="0" fontId="12" fillId="0" borderId="30" xfId="0" applyFont="1" applyBorder="1" applyAlignment="1" applyProtection="1">
      <alignment horizontal="center" vertical="center" shrinkToFit="1"/>
      <protection locked="0"/>
    </xf>
    <xf numFmtId="0" fontId="12" fillId="0" borderId="28" xfId="0" applyFont="1" applyBorder="1" applyAlignment="1" applyProtection="1">
      <alignment horizontal="center" vertical="center" shrinkToFit="1"/>
      <protection locked="0"/>
    </xf>
    <xf numFmtId="0" fontId="12" fillId="0" borderId="33"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38" fontId="12" fillId="0" borderId="30" xfId="5" applyFont="1" applyFill="1" applyBorder="1" applyAlignment="1" applyProtection="1">
      <alignment horizontal="center" vertical="center"/>
      <protection locked="0"/>
    </xf>
    <xf numFmtId="38" fontId="12" fillId="0" borderId="28" xfId="5" applyFont="1" applyFill="1" applyBorder="1" applyAlignment="1" applyProtection="1">
      <alignment horizontal="center" vertical="center"/>
      <protection locked="0"/>
    </xf>
    <xf numFmtId="38" fontId="12" fillId="0" borderId="31" xfId="5" applyFont="1" applyFill="1" applyBorder="1" applyAlignment="1" applyProtection="1">
      <alignment horizontal="center" vertical="center"/>
      <protection locked="0"/>
    </xf>
    <xf numFmtId="38" fontId="12" fillId="0" borderId="33" xfId="5" applyFont="1" applyFill="1" applyBorder="1" applyAlignment="1" applyProtection="1">
      <alignment horizontal="center" vertical="center"/>
      <protection locked="0"/>
    </xf>
    <xf numFmtId="38" fontId="12" fillId="0" borderId="14" xfId="5" applyFont="1" applyFill="1" applyBorder="1" applyAlignment="1" applyProtection="1">
      <alignment horizontal="center" vertical="center"/>
      <protection locked="0"/>
    </xf>
    <xf numFmtId="38" fontId="12" fillId="0" borderId="15" xfId="5"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72"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protection locked="0"/>
    </xf>
    <xf numFmtId="0" fontId="12" fillId="0" borderId="68" xfId="0" applyFont="1" applyBorder="1" applyAlignment="1" applyProtection="1">
      <alignment horizontal="center" vertical="center" wrapText="1"/>
      <protection locked="0"/>
    </xf>
    <xf numFmtId="0" fontId="12" fillId="0" borderId="21"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59" xfId="0" applyFont="1" applyBorder="1" applyAlignment="1" applyProtection="1">
      <alignment horizontal="center" vertical="center" shrinkToFit="1"/>
      <protection locked="0"/>
    </xf>
    <xf numFmtId="0" fontId="13" fillId="0" borderId="40" xfId="0" applyFont="1" applyBorder="1" applyAlignment="1" applyProtection="1">
      <alignment horizontal="center" vertical="center"/>
      <protection locked="0"/>
    </xf>
    <xf numFmtId="0" fontId="13" fillId="0" borderId="41" xfId="0" applyFont="1" applyBorder="1" applyAlignment="1" applyProtection="1">
      <alignment horizontal="center" vertical="center"/>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4" fillId="0" borderId="14" xfId="0" applyFont="1" applyBorder="1" applyAlignment="1" applyProtection="1">
      <alignment horizontal="center" vertical="center" wrapText="1"/>
      <protection locked="0"/>
    </xf>
    <xf numFmtId="0" fontId="14" fillId="0" borderId="32" xfId="0" applyFont="1" applyBorder="1" applyAlignment="1" applyProtection="1">
      <alignment horizontal="center" vertical="center" wrapText="1"/>
      <protection locked="0"/>
    </xf>
    <xf numFmtId="0" fontId="12" fillId="0" borderId="68" xfId="0" applyFont="1" applyBorder="1" applyAlignment="1" applyProtection="1">
      <alignment horizontal="center" vertical="center"/>
      <protection locked="0"/>
    </xf>
    <xf numFmtId="40" fontId="7" fillId="6" borderId="11" xfId="5" applyNumberFormat="1" applyFont="1" applyFill="1" applyBorder="1" applyAlignment="1" applyProtection="1">
      <alignment horizontal="center" vertical="center" wrapText="1"/>
    </xf>
    <xf numFmtId="40" fontId="7" fillId="6" borderId="12" xfId="5" applyNumberFormat="1" applyFont="1" applyFill="1" applyBorder="1" applyAlignment="1" applyProtection="1">
      <alignment horizontal="center" vertical="center" wrapText="1"/>
    </xf>
    <xf numFmtId="40" fontId="7" fillId="6" borderId="14" xfId="5" applyNumberFormat="1" applyFont="1" applyFill="1" applyBorder="1" applyAlignment="1" applyProtection="1">
      <alignment horizontal="center" vertical="center" wrapText="1"/>
    </xf>
    <xf numFmtId="40" fontId="7" fillId="6" borderId="15" xfId="5" applyNumberFormat="1" applyFont="1" applyFill="1" applyBorder="1" applyAlignment="1" applyProtection="1">
      <alignment horizontal="center" vertical="center" wrapText="1"/>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3" fillId="0" borderId="72"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8" xfId="0" applyFont="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13" fillId="0" borderId="62" xfId="0" applyFont="1" applyBorder="1" applyAlignment="1" applyProtection="1">
      <alignment horizontal="center" vertical="center"/>
      <protection locked="0"/>
    </xf>
    <xf numFmtId="0" fontId="13" fillId="0" borderId="90" xfId="0" applyFont="1" applyBorder="1" applyAlignment="1" applyProtection="1">
      <alignment horizontal="center" vertical="center"/>
      <protection locked="0"/>
    </xf>
    <xf numFmtId="0" fontId="12" fillId="0" borderId="73"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protection locked="0"/>
    </xf>
    <xf numFmtId="0" fontId="49" fillId="0" borderId="1"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49" fillId="0" borderId="4" xfId="0" applyFont="1" applyBorder="1" applyAlignment="1" applyProtection="1">
      <alignment horizontal="center" vertical="center" wrapText="1"/>
      <protection locked="0"/>
    </xf>
    <xf numFmtId="0" fontId="49" fillId="0" borderId="5" xfId="0" applyFont="1" applyBorder="1" applyAlignment="1" applyProtection="1">
      <alignment horizontal="center" vertical="center" wrapText="1"/>
      <protection locked="0"/>
    </xf>
    <xf numFmtId="0" fontId="49" fillId="0" borderId="6" xfId="0" applyFont="1" applyBorder="1" applyAlignment="1" applyProtection="1">
      <alignment horizontal="center" vertical="center" wrapText="1"/>
      <protection locked="0"/>
    </xf>
    <xf numFmtId="0" fontId="49" fillId="0" borderId="7"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49" fillId="0" borderId="9"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14" fillId="0" borderId="72"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protection locked="0"/>
    </xf>
    <xf numFmtId="0" fontId="12" fillId="0" borderId="74" xfId="0" applyFont="1" applyBorder="1" applyAlignment="1" applyProtection="1">
      <alignment horizontal="center" vertical="center"/>
      <protection locked="0"/>
    </xf>
    <xf numFmtId="0" fontId="12" fillId="0" borderId="13"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2" fillId="0" borderId="38" xfId="0" applyFont="1" applyBorder="1" applyAlignment="1" applyProtection="1">
      <alignment horizontal="center" vertical="center" wrapText="1"/>
      <protection locked="0"/>
    </xf>
    <xf numFmtId="0" fontId="12" fillId="0" borderId="62" xfId="0" applyFont="1" applyBorder="1" applyAlignment="1" applyProtection="1">
      <alignment horizontal="center" vertical="center" wrapText="1"/>
      <protection locked="0"/>
    </xf>
    <xf numFmtId="0" fontId="13" fillId="0" borderId="7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2" fillId="0" borderId="73" xfId="0" applyFont="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12" fillId="0" borderId="5" xfId="0" applyFont="1" applyBorder="1" applyProtection="1">
      <alignment vertical="center"/>
      <protection locked="0"/>
    </xf>
    <xf numFmtId="0" fontId="12" fillId="0" borderId="68" xfId="0" applyFont="1" applyBorder="1" applyProtection="1">
      <alignment vertical="center"/>
      <protection locked="0"/>
    </xf>
    <xf numFmtId="0" fontId="12" fillId="0" borderId="28" xfId="0" applyFont="1" applyBorder="1" applyAlignment="1" applyProtection="1">
      <alignment horizontal="left" vertical="center" shrinkToFit="1"/>
      <protection locked="0"/>
    </xf>
    <xf numFmtId="0" fontId="12" fillId="0" borderId="29" xfId="0" applyFont="1" applyBorder="1" applyAlignment="1" applyProtection="1">
      <alignment horizontal="left" vertical="center" shrinkToFit="1"/>
      <protection locked="0"/>
    </xf>
    <xf numFmtId="0" fontId="12" fillId="0" borderId="46" xfId="0" applyFont="1" applyBorder="1" applyAlignment="1" applyProtection="1">
      <alignment horizontal="center" vertical="center" shrinkToFit="1"/>
      <protection locked="0"/>
    </xf>
    <xf numFmtId="0" fontId="12" fillId="0" borderId="63" xfId="0" applyFont="1" applyBorder="1" applyAlignment="1" applyProtection="1">
      <alignment horizontal="center" vertical="center" shrinkToFit="1"/>
      <protection locked="0"/>
    </xf>
    <xf numFmtId="0" fontId="12" fillId="0" borderId="53" xfId="0" applyFont="1" applyBorder="1" applyAlignment="1" applyProtection="1">
      <alignment horizontal="center" vertical="center" shrinkToFit="1"/>
      <protection locked="0"/>
    </xf>
    <xf numFmtId="0" fontId="12" fillId="0" borderId="64" xfId="0" applyFont="1" applyBorder="1" applyAlignment="1" applyProtection="1">
      <alignment horizontal="center" vertical="center" shrinkToFit="1"/>
      <protection locked="0"/>
    </xf>
    <xf numFmtId="0" fontId="7" fillId="0" borderId="21"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3" fillId="0" borderId="5"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2" fillId="0" borderId="11" xfId="0" applyFont="1" applyBorder="1" applyProtection="1">
      <alignment vertical="center"/>
      <protection locked="0"/>
    </xf>
    <xf numFmtId="0" fontId="12" fillId="0" borderId="20" xfId="0" applyFont="1" applyBorder="1" applyProtection="1">
      <alignment vertical="center"/>
      <protection locked="0"/>
    </xf>
    <xf numFmtId="0" fontId="12" fillId="0" borderId="23" xfId="0" applyFont="1" applyBorder="1" applyProtection="1">
      <alignment vertical="center"/>
      <protection locked="0"/>
    </xf>
    <xf numFmtId="0" fontId="12" fillId="0" borderId="24" xfId="0" applyFont="1" applyBorder="1" applyProtection="1">
      <alignment vertical="center"/>
      <protection locked="0"/>
    </xf>
    <xf numFmtId="0" fontId="12" fillId="0" borderId="21" xfId="0" applyFont="1" applyBorder="1" applyAlignment="1" applyProtection="1">
      <alignment horizontal="left" vertical="center" wrapText="1"/>
      <protection locked="0"/>
    </xf>
    <xf numFmtId="0" fontId="12" fillId="0" borderId="33" xfId="0" applyFont="1" applyBorder="1" applyAlignment="1" applyProtection="1">
      <alignment horizontal="left" vertical="center" wrapText="1"/>
      <protection locked="0"/>
    </xf>
    <xf numFmtId="0" fontId="12" fillId="0" borderId="72"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38" xfId="0" applyFont="1" applyBorder="1" applyAlignment="1" applyProtection="1">
      <alignment horizontal="center" vertical="center" shrinkToFit="1"/>
      <protection locked="0"/>
    </xf>
    <xf numFmtId="0" fontId="12" fillId="0" borderId="62" xfId="0" applyFont="1" applyBorder="1" applyAlignment="1" applyProtection="1">
      <alignment horizontal="center" vertical="center" shrinkToFit="1"/>
      <protection locked="0"/>
    </xf>
    <xf numFmtId="0" fontId="11" fillId="0" borderId="0" xfId="0" applyFont="1" applyAlignment="1" applyProtection="1">
      <alignment horizontal="left" vertical="center" wrapText="1"/>
      <protection locked="0"/>
    </xf>
    <xf numFmtId="38" fontId="7" fillId="0" borderId="11" xfId="5" applyFont="1" applyBorder="1" applyAlignment="1" applyProtection="1">
      <alignment horizontal="center" vertical="center" wrapText="1"/>
      <protection locked="0"/>
    </xf>
    <xf numFmtId="38" fontId="7" fillId="0" borderId="12" xfId="5" applyFont="1" applyBorder="1" applyAlignment="1" applyProtection="1">
      <alignment horizontal="center" vertical="center" wrapText="1"/>
      <protection locked="0"/>
    </xf>
    <xf numFmtId="38" fontId="7" fillId="0" borderId="14" xfId="5" applyFont="1" applyBorder="1" applyAlignment="1" applyProtection="1">
      <alignment horizontal="center" vertical="center" wrapText="1"/>
      <protection locked="0"/>
    </xf>
    <xf numFmtId="38" fontId="7" fillId="0" borderId="15" xfId="5" applyFont="1" applyBorder="1" applyAlignment="1" applyProtection="1">
      <alignment horizontal="center" vertical="center" wrapText="1"/>
      <protection locked="0"/>
    </xf>
    <xf numFmtId="178" fontId="12" fillId="0" borderId="45" xfId="0" applyNumberFormat="1" applyFont="1" applyBorder="1" applyAlignment="1" applyProtection="1">
      <alignment horizontal="center" vertical="center"/>
      <protection locked="0"/>
    </xf>
    <xf numFmtId="178" fontId="12" fillId="0" borderId="46" xfId="0" applyNumberFormat="1" applyFont="1" applyBorder="1" applyAlignment="1" applyProtection="1">
      <alignment horizontal="center" vertical="center"/>
      <protection locked="0"/>
    </xf>
    <xf numFmtId="0" fontId="13" fillId="0" borderId="70" xfId="0" applyFont="1" applyBorder="1" applyAlignment="1" applyProtection="1">
      <alignment horizontal="center" vertical="center" wrapText="1"/>
      <protection locked="0"/>
    </xf>
    <xf numFmtId="0" fontId="13" fillId="0" borderId="47" xfId="0" applyFont="1" applyBorder="1" applyAlignment="1" applyProtection="1">
      <alignment horizontal="center" vertical="center" wrapText="1"/>
      <protection locked="0"/>
    </xf>
    <xf numFmtId="176" fontId="12" fillId="0" borderId="70" xfId="0" applyNumberFormat="1" applyFont="1" applyBorder="1" applyAlignment="1" applyProtection="1">
      <alignment horizontal="center" vertical="center"/>
      <protection locked="0"/>
    </xf>
    <xf numFmtId="176" fontId="12" fillId="0" borderId="47" xfId="0" applyNumberFormat="1" applyFont="1" applyBorder="1" applyAlignment="1" applyProtection="1">
      <alignment horizontal="center" vertical="center"/>
      <protection locked="0"/>
    </xf>
    <xf numFmtId="182" fontId="12" fillId="0" borderId="70" xfId="0" applyNumberFormat="1" applyFont="1" applyBorder="1" applyAlignment="1" applyProtection="1">
      <alignment horizontal="center" vertical="center"/>
      <protection locked="0"/>
    </xf>
    <xf numFmtId="182" fontId="12" fillId="0" borderId="47" xfId="0" applyNumberFormat="1" applyFont="1" applyBorder="1" applyAlignment="1" applyProtection="1">
      <alignment horizontal="center" vertical="center"/>
      <protection locked="0"/>
    </xf>
    <xf numFmtId="0" fontId="13" fillId="0" borderId="30" xfId="0" applyFont="1" applyBorder="1" applyAlignment="1" applyProtection="1">
      <alignment horizontal="left" vertical="center"/>
      <protection locked="0"/>
    </xf>
    <xf numFmtId="0" fontId="13" fillId="0" borderId="28" xfId="0" applyFont="1" applyBorder="1" applyAlignment="1" applyProtection="1">
      <alignment horizontal="left" vertical="center"/>
      <protection locked="0"/>
    </xf>
    <xf numFmtId="0" fontId="13" fillId="0" borderId="29" xfId="0" applyFont="1" applyBorder="1" applyAlignment="1" applyProtection="1">
      <alignment horizontal="left" vertical="center"/>
      <protection locked="0"/>
    </xf>
    <xf numFmtId="0" fontId="13" fillId="0" borderId="74" xfId="0" applyFont="1" applyBorder="1" applyAlignment="1" applyProtection="1">
      <alignment horizontal="left" vertical="center"/>
      <protection locked="0"/>
    </xf>
    <xf numFmtId="0" fontId="13" fillId="0" borderId="25" xfId="0" applyFont="1" applyBorder="1" applyAlignment="1" applyProtection="1">
      <alignment horizontal="left" vertical="center"/>
      <protection locked="0"/>
    </xf>
    <xf numFmtId="0" fontId="13" fillId="0" borderId="24" xfId="0" applyFont="1" applyBorder="1" applyAlignment="1" applyProtection="1">
      <alignment horizontal="left" vertical="center"/>
      <protection locked="0"/>
    </xf>
    <xf numFmtId="0" fontId="13" fillId="0" borderId="30" xfId="0" applyFont="1" applyBorder="1" applyAlignment="1" applyProtection="1">
      <alignment horizontal="left" vertical="center" wrapText="1"/>
      <protection locked="0"/>
    </xf>
    <xf numFmtId="0" fontId="13" fillId="0" borderId="28" xfId="0" applyFont="1" applyBorder="1" applyAlignment="1" applyProtection="1">
      <alignment horizontal="left" vertical="center" wrapText="1"/>
      <protection locked="0"/>
    </xf>
    <xf numFmtId="0" fontId="13" fillId="0" borderId="29" xfId="0" applyFont="1" applyBorder="1" applyAlignment="1" applyProtection="1">
      <alignment horizontal="left" vertical="center" wrapText="1"/>
      <protection locked="0"/>
    </xf>
    <xf numFmtId="0" fontId="13" fillId="0" borderId="73"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3" fillId="0" borderId="74" xfId="0" applyFont="1" applyBorder="1" applyAlignment="1" applyProtection="1">
      <alignment horizontal="left" vertical="center" wrapText="1"/>
      <protection locked="0"/>
    </xf>
    <xf numFmtId="0" fontId="13" fillId="0" borderId="25"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182" fontId="12" fillId="0" borderId="45" xfId="0" applyNumberFormat="1" applyFont="1" applyBorder="1" applyAlignment="1" applyProtection="1">
      <alignment horizontal="center" vertical="center"/>
      <protection locked="0"/>
    </xf>
    <xf numFmtId="182" fontId="12" fillId="0" borderId="46" xfId="0" applyNumberFormat="1"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3" fillId="0" borderId="26" xfId="0" applyFont="1" applyBorder="1" applyAlignment="1" applyProtection="1">
      <alignment horizontal="center" vertical="center"/>
      <protection locked="0"/>
    </xf>
    <xf numFmtId="177" fontId="12" fillId="0" borderId="30" xfId="0" applyNumberFormat="1" applyFont="1" applyBorder="1" applyAlignment="1" applyProtection="1">
      <alignment horizontal="center" vertical="center" wrapText="1"/>
      <protection locked="0"/>
    </xf>
    <xf numFmtId="177" fontId="12" fillId="0" borderId="28" xfId="0" applyNumberFormat="1" applyFont="1" applyBorder="1" applyAlignment="1" applyProtection="1">
      <alignment horizontal="center" vertical="center" wrapText="1"/>
      <protection locked="0"/>
    </xf>
    <xf numFmtId="177" fontId="12" fillId="0" borderId="31" xfId="0" applyNumberFormat="1" applyFont="1" applyBorder="1" applyAlignment="1" applyProtection="1">
      <alignment horizontal="center" vertical="center" wrapText="1"/>
      <protection locked="0"/>
    </xf>
    <xf numFmtId="177" fontId="12" fillId="0" borderId="33" xfId="0" applyNumberFormat="1" applyFont="1" applyBorder="1" applyAlignment="1" applyProtection="1">
      <alignment horizontal="center" vertical="center" wrapText="1"/>
      <protection locked="0"/>
    </xf>
    <xf numFmtId="177" fontId="12" fillId="0" borderId="14" xfId="0" applyNumberFormat="1" applyFont="1" applyBorder="1" applyAlignment="1" applyProtection="1">
      <alignment horizontal="center" vertical="center" wrapText="1"/>
      <protection locked="0"/>
    </xf>
    <xf numFmtId="177" fontId="12" fillId="0" borderId="15" xfId="0" applyNumberFormat="1" applyFont="1" applyBorder="1" applyAlignment="1" applyProtection="1">
      <alignment horizontal="center" vertical="center" wrapText="1"/>
      <protection locked="0"/>
    </xf>
    <xf numFmtId="10" fontId="12" fillId="0" borderId="30" xfId="0" applyNumberFormat="1" applyFont="1" applyBorder="1" applyAlignment="1" applyProtection="1">
      <alignment horizontal="center" vertical="center"/>
      <protection locked="0"/>
    </xf>
    <xf numFmtId="10" fontId="12" fillId="0" borderId="28" xfId="0" applyNumberFormat="1" applyFont="1" applyBorder="1" applyAlignment="1" applyProtection="1">
      <alignment horizontal="center" vertical="center"/>
      <protection locked="0"/>
    </xf>
    <xf numFmtId="10" fontId="12" fillId="0" borderId="31" xfId="0" applyNumberFormat="1" applyFont="1" applyBorder="1" applyAlignment="1" applyProtection="1">
      <alignment horizontal="center" vertical="center"/>
      <protection locked="0"/>
    </xf>
    <xf numFmtId="10" fontId="12" fillId="0" borderId="33" xfId="0" applyNumberFormat="1" applyFont="1" applyBorder="1" applyAlignment="1" applyProtection="1">
      <alignment horizontal="center" vertical="center"/>
      <protection locked="0"/>
    </xf>
    <xf numFmtId="10" fontId="12" fillId="0" borderId="14" xfId="0" applyNumberFormat="1" applyFont="1" applyBorder="1" applyAlignment="1" applyProtection="1">
      <alignment horizontal="center" vertical="center"/>
      <protection locked="0"/>
    </xf>
    <xf numFmtId="10" fontId="12" fillId="0" borderId="15" xfId="0" applyNumberFormat="1" applyFont="1" applyBorder="1" applyAlignment="1" applyProtection="1">
      <alignment horizontal="center" vertical="center"/>
      <protection locked="0"/>
    </xf>
    <xf numFmtId="0" fontId="12" fillId="0" borderId="21" xfId="0" applyFont="1" applyBorder="1" applyAlignment="1" applyProtection="1">
      <alignment horizontal="center" vertical="center" shrinkToFit="1"/>
      <protection locked="0"/>
    </xf>
    <xf numFmtId="0" fontId="12" fillId="0" borderId="11" xfId="0" applyFont="1" applyBorder="1" applyAlignment="1" applyProtection="1">
      <alignment horizontal="center" vertical="center" shrinkToFit="1"/>
      <protection locked="0"/>
    </xf>
    <xf numFmtId="0" fontId="12" fillId="0" borderId="25" xfId="0" applyFont="1" applyBorder="1" applyAlignment="1" applyProtection="1">
      <alignment horizontal="center" vertical="center" shrinkToFit="1"/>
      <protection locked="0"/>
    </xf>
    <xf numFmtId="0" fontId="12" fillId="0" borderId="23" xfId="0" applyFont="1" applyBorder="1" applyAlignment="1" applyProtection="1">
      <alignment horizontal="center" vertical="center" shrinkToFit="1"/>
      <protection locked="0"/>
    </xf>
    <xf numFmtId="0" fontId="13" fillId="0" borderId="54"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56"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12" fillId="0" borderId="36" xfId="0" applyFont="1" applyBorder="1" applyAlignment="1" applyProtection="1">
      <alignment horizontal="center" vertical="center" shrinkToFit="1"/>
      <protection locked="0"/>
    </xf>
    <xf numFmtId="0" fontId="12" fillId="0" borderId="37" xfId="0" applyFont="1" applyBorder="1" applyAlignment="1" applyProtection="1">
      <alignment horizontal="center" vertical="center" shrinkToFit="1"/>
      <protection locked="0"/>
    </xf>
    <xf numFmtId="0" fontId="13" fillId="0" borderId="58" xfId="0" applyFont="1" applyBorder="1" applyAlignment="1" applyProtection="1">
      <alignment horizontal="center" vertical="center"/>
      <protection locked="0"/>
    </xf>
    <xf numFmtId="0" fontId="13" fillId="0" borderId="50" xfId="0" applyFont="1" applyBorder="1" applyAlignment="1" applyProtection="1">
      <alignment horizontal="center" vertical="center"/>
      <protection locked="0"/>
    </xf>
    <xf numFmtId="0" fontId="13" fillId="0" borderId="51" xfId="0" applyFont="1" applyBorder="1" applyAlignment="1" applyProtection="1">
      <alignment horizontal="center" vertical="center"/>
      <protection locked="0"/>
    </xf>
    <xf numFmtId="0" fontId="13" fillId="0" borderId="30"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67" xfId="0" applyFont="1" applyBorder="1" applyAlignment="1" applyProtection="1">
      <alignment horizontal="center" vertical="center"/>
      <protection locked="0"/>
    </xf>
    <xf numFmtId="0" fontId="13" fillId="0" borderId="69" xfId="0" applyFont="1" applyBorder="1" applyAlignment="1" applyProtection="1">
      <alignment horizontal="center" vertical="center"/>
      <protection locked="0"/>
    </xf>
    <xf numFmtId="0" fontId="13" fillId="0" borderId="65" xfId="0" applyFont="1" applyBorder="1" applyAlignment="1" applyProtection="1">
      <alignment horizontal="center" vertical="center"/>
      <protection locked="0"/>
    </xf>
    <xf numFmtId="182" fontId="12" fillId="0" borderId="11" xfId="0" applyNumberFormat="1" applyFont="1" applyBorder="1" applyAlignment="1" applyProtection="1">
      <alignment horizontal="center" vertical="center"/>
      <protection locked="0"/>
    </xf>
    <xf numFmtId="182" fontId="12" fillId="0" borderId="12" xfId="0" applyNumberFormat="1" applyFont="1" applyBorder="1" applyAlignment="1" applyProtection="1">
      <alignment horizontal="center" vertical="center"/>
      <protection locked="0"/>
    </xf>
    <xf numFmtId="182" fontId="12" fillId="0" borderId="23" xfId="0" applyNumberFormat="1" applyFont="1" applyBorder="1" applyAlignment="1" applyProtection="1">
      <alignment horizontal="center" vertical="center"/>
      <protection locked="0"/>
    </xf>
    <xf numFmtId="182" fontId="12" fillId="0" borderId="26" xfId="0" applyNumberFormat="1" applyFont="1" applyBorder="1" applyAlignment="1" applyProtection="1">
      <alignment horizontal="center" vertical="center"/>
      <protection locked="0"/>
    </xf>
    <xf numFmtId="0" fontId="13" fillId="0" borderId="29"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74"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4" fillId="0" borderId="18"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74"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3"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9" fillId="0" borderId="18"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12" fillId="0" borderId="31" xfId="0" applyFont="1" applyBorder="1" applyAlignment="1" applyProtection="1">
      <alignment horizontal="center" vertical="center" shrinkToFit="1"/>
      <protection locked="0"/>
    </xf>
    <xf numFmtId="0" fontId="39" fillId="0" borderId="73" xfId="0" applyFont="1" applyBorder="1" applyAlignment="1" applyProtection="1">
      <alignment horizontal="left" vertical="center" wrapText="1"/>
      <protection locked="0"/>
    </xf>
    <xf numFmtId="0" fontId="39" fillId="0" borderId="0" xfId="0" applyFont="1" applyAlignment="1" applyProtection="1">
      <alignment horizontal="left" vertical="center" wrapText="1"/>
      <protection locked="0"/>
    </xf>
    <xf numFmtId="0" fontId="39" fillId="0" borderId="74" xfId="0" applyFont="1" applyBorder="1" applyAlignment="1" applyProtection="1">
      <alignment horizontal="left" vertical="center" wrapText="1"/>
      <protection locked="0"/>
    </xf>
    <xf numFmtId="0" fontId="39" fillId="0" borderId="25" xfId="0"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4" xfId="0" applyFont="1" applyBorder="1" applyAlignment="1" applyProtection="1">
      <alignment horizontal="left" vertical="center" wrapText="1"/>
      <protection locked="0"/>
    </xf>
    <xf numFmtId="0" fontId="13" fillId="0" borderId="73" xfId="0" applyFont="1" applyBorder="1" applyAlignment="1" applyProtection="1">
      <alignment horizontal="center" vertical="center"/>
      <protection locked="0"/>
    </xf>
    <xf numFmtId="0" fontId="13" fillId="0" borderId="74" xfId="0" applyFont="1" applyBorder="1" applyAlignment="1" applyProtection="1">
      <alignment horizontal="center" vertical="center"/>
      <protection locked="0"/>
    </xf>
    <xf numFmtId="0" fontId="12" fillId="0" borderId="73"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9" xfId="0" applyFont="1" applyBorder="1" applyAlignment="1" applyProtection="1">
      <alignment horizontal="center" vertical="center" shrinkToFit="1"/>
      <protection locked="0"/>
    </xf>
    <xf numFmtId="0" fontId="39" fillId="0" borderId="21" xfId="0" applyFont="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39" fillId="0" borderId="25" xfId="0" applyFont="1" applyBorder="1" applyAlignment="1" applyProtection="1">
      <alignment horizontal="center" vertical="center" wrapText="1"/>
      <protection locked="0"/>
    </xf>
    <xf numFmtId="0" fontId="39" fillId="0" borderId="23" xfId="0" applyFont="1" applyBorder="1" applyAlignment="1" applyProtection="1">
      <alignment horizontal="center" vertical="center" wrapText="1"/>
      <protection locked="0"/>
    </xf>
    <xf numFmtId="0" fontId="39" fillId="0" borderId="20" xfId="0" applyFont="1" applyBorder="1" applyAlignment="1" applyProtection="1">
      <alignment horizontal="center" vertical="center" wrapText="1"/>
      <protection locked="0"/>
    </xf>
    <xf numFmtId="0" fontId="39" fillId="0" borderId="24"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182" fontId="12" fillId="0" borderId="71" xfId="0" applyNumberFormat="1" applyFont="1" applyBorder="1" applyAlignment="1" applyProtection="1">
      <alignment horizontal="center" vertical="center"/>
      <protection locked="0"/>
    </xf>
    <xf numFmtId="182" fontId="12" fillId="0" borderId="48" xfId="0" applyNumberFormat="1"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3" fillId="0" borderId="52"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0" fontId="14" fillId="0" borderId="56" xfId="0" applyFont="1" applyBorder="1" applyAlignment="1" applyProtection="1">
      <alignment horizontal="center" vertical="center" wrapText="1"/>
      <protection locked="0"/>
    </xf>
    <xf numFmtId="0" fontId="14" fillId="0" borderId="43" xfId="0" applyFont="1" applyBorder="1" applyAlignment="1" applyProtection="1">
      <alignment horizontal="center" vertical="center" wrapText="1"/>
      <protection locked="0"/>
    </xf>
    <xf numFmtId="0" fontId="14" fillId="0" borderId="57" xfId="0" applyFont="1" applyBorder="1" applyAlignment="1" applyProtection="1">
      <alignment horizontal="center" vertical="center" wrapText="1"/>
      <protection locked="0"/>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63" xfId="0" applyFont="1" applyBorder="1" applyAlignment="1" applyProtection="1">
      <alignment horizontal="left" vertical="center"/>
      <protection locked="0"/>
    </xf>
    <xf numFmtId="0" fontId="14" fillId="0" borderId="88" xfId="0" applyFont="1" applyBorder="1" applyAlignment="1" applyProtection="1">
      <alignment horizontal="left" vertical="center"/>
      <protection locked="0"/>
    </xf>
    <xf numFmtId="0" fontId="13" fillId="0" borderId="43" xfId="0" applyFont="1" applyBorder="1" applyAlignment="1" applyProtection="1">
      <alignment horizontal="left" vertical="center" wrapText="1"/>
      <protection locked="0"/>
    </xf>
    <xf numFmtId="0" fontId="13" fillId="0" borderId="44" xfId="0" applyFont="1" applyBorder="1" applyAlignment="1" applyProtection="1">
      <alignment horizontal="left" vertical="center" wrapText="1"/>
      <protection locked="0"/>
    </xf>
    <xf numFmtId="0" fontId="12" fillId="0" borderId="33"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32" xfId="0" applyFont="1" applyBorder="1" applyAlignment="1" applyProtection="1">
      <alignment horizontal="left" vertical="top"/>
      <protection locked="0"/>
    </xf>
    <xf numFmtId="0" fontId="12" fillId="0" borderId="32" xfId="0" applyFont="1" applyBorder="1" applyAlignment="1" applyProtection="1">
      <alignment horizontal="left" vertical="center"/>
      <protection locked="0"/>
    </xf>
    <xf numFmtId="0" fontId="14" fillId="0" borderId="15"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31" xfId="0" applyFont="1" applyBorder="1" applyAlignment="1" applyProtection="1">
      <alignment horizontal="center" vertical="center" wrapText="1"/>
      <protection locked="0"/>
    </xf>
    <xf numFmtId="0" fontId="12" fillId="0" borderId="75" xfId="0" applyFont="1" applyBorder="1" applyAlignment="1" applyProtection="1">
      <alignment horizontal="center" vertical="center" wrapText="1"/>
      <protection locked="0"/>
    </xf>
    <xf numFmtId="0" fontId="12" fillId="0" borderId="56" xfId="0" applyFont="1" applyBorder="1" applyAlignment="1" applyProtection="1">
      <alignment horizontal="center" vertical="center"/>
      <protection locked="0"/>
    </xf>
    <xf numFmtId="0" fontId="12" fillId="0" borderId="64" xfId="0" applyFont="1" applyBorder="1" applyAlignment="1" applyProtection="1">
      <alignment horizontal="left" vertical="top"/>
      <protection locked="0"/>
    </xf>
    <xf numFmtId="0" fontId="12" fillId="0" borderId="87" xfId="0" applyFont="1" applyBorder="1" applyAlignment="1" applyProtection="1">
      <alignment horizontal="left" vertical="top"/>
      <protection locked="0"/>
    </xf>
    <xf numFmtId="0" fontId="12" fillId="0" borderId="38" xfId="0" applyFont="1" applyBorder="1" applyAlignment="1" applyProtection="1">
      <alignment horizontal="left" vertical="top"/>
      <protection locked="0"/>
    </xf>
    <xf numFmtId="0" fontId="12" fillId="0" borderId="62" xfId="0" applyFont="1" applyBorder="1" applyAlignment="1" applyProtection="1">
      <alignment horizontal="left" vertical="top"/>
      <protection locked="0"/>
    </xf>
    <xf numFmtId="0" fontId="12" fillId="0" borderId="90" xfId="0" applyFont="1" applyBorder="1" applyAlignment="1" applyProtection="1">
      <alignment horizontal="left" vertical="top"/>
      <protection locked="0"/>
    </xf>
    <xf numFmtId="0" fontId="12" fillId="0" borderId="72" xfId="0" applyFont="1" applyBorder="1" applyAlignment="1" applyProtection="1">
      <alignment horizontal="left" vertical="top"/>
      <protection locked="0"/>
    </xf>
    <xf numFmtId="0" fontId="12" fillId="0" borderId="5" xfId="0" applyFont="1" applyBorder="1" applyAlignment="1" applyProtection="1">
      <alignment horizontal="left" vertical="top"/>
      <protection locked="0"/>
    </xf>
    <xf numFmtId="0" fontId="12" fillId="0" borderId="68" xfId="0" applyFont="1" applyBorder="1" applyAlignment="1" applyProtection="1">
      <alignment horizontal="left" vertical="top"/>
      <protection locked="0"/>
    </xf>
    <xf numFmtId="0" fontId="12" fillId="0" borderId="29" xfId="0" applyFont="1" applyBorder="1" applyAlignment="1" applyProtection="1">
      <alignment horizontal="left" vertical="center"/>
      <protection locked="0"/>
    </xf>
    <xf numFmtId="0" fontId="12" fillId="0" borderId="27"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846">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ill>
        <patternFill>
          <bgColor rgb="FFEBEBFF"/>
        </patternFill>
      </fill>
    </dxf>
    <dxf>
      <fill>
        <patternFill>
          <bgColor theme="8" tint="0.79998168889431442"/>
        </patternFill>
      </fill>
      <border>
        <left style="thin">
          <color theme="8"/>
        </left>
        <right style="thin">
          <color theme="8"/>
        </right>
        <top style="thin">
          <color theme="8"/>
        </top>
        <bottom style="thin">
          <color theme="8"/>
        </bottom>
        <vertical/>
        <horizontal/>
      </border>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
      <fill>
        <patternFill>
          <fgColor rgb="FFEBEBFF"/>
          <bgColor rgb="FFEBEBFF"/>
        </patternFill>
      </fill>
    </dxf>
  </dxfs>
  <tableStyles count="0" defaultTableStyle="TableStyleMedium2" defaultPivotStyle="PivotStyleLight16"/>
  <colors>
    <mruColors>
      <color rgb="FFEBEBFF"/>
      <color rgb="FFEBFFFF"/>
      <color rgb="FFFF9999"/>
      <color rgb="FFD9E1F2"/>
      <color rgb="FFF3F3FF"/>
      <color rgb="FFF3F3FA"/>
      <color rgb="FFF3F3F3"/>
      <color rgb="FFCCCCFF"/>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11</xdr:col>
      <xdr:colOff>144780</xdr:colOff>
      <xdr:row>33</xdr:row>
      <xdr:rowOff>7620</xdr:rowOff>
    </xdr:to>
    <xdr:pic>
      <xdr:nvPicPr>
        <xdr:cNvPr id="4" name="図 3">
          <a:extLst>
            <a:ext uri="{FF2B5EF4-FFF2-40B4-BE49-F238E27FC236}">
              <a16:creationId xmlns:a16="http://schemas.microsoft.com/office/drawing/2014/main" id="{87ECAD6F-4609-48DE-883D-CDCC2D63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8740" y="541020"/>
          <a:ext cx="2583180" cy="842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0AE873-1519-4F5F-BEBE-D0E6FEABA17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2A24A384-CDEC-4AB4-9D6B-C3994EDB988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DD96E69-A86F-4F54-986C-7D4E96A2D71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A1E284A-753C-403E-87FB-D1469730812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739620-A68C-49C9-B764-5519B8F0E1A8}"/>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31603E56-9EEB-4360-A56A-0DCD59B3653C}"/>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EEAC0DFD-D5AB-450D-879B-589712C96A4B}"/>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672748A9-E3D3-4D74-842A-1041625363F1}"/>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810AE136-1705-450C-9DF7-9DC2C4D55E04}"/>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A859057-E1A2-4DF2-92C2-5CDDBDB0EDC7}"/>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61</xdr:col>
      <xdr:colOff>7937</xdr:colOff>
      <xdr:row>0</xdr:row>
      <xdr:rowOff>23812</xdr:rowOff>
    </xdr:from>
    <xdr:to>
      <xdr:col>125</xdr:col>
      <xdr:colOff>46037</xdr:colOff>
      <xdr:row>89</xdr:row>
      <xdr:rowOff>0</xdr:rowOff>
    </xdr:to>
    <xdr:pic>
      <xdr:nvPicPr>
        <xdr:cNvPr id="3" name="図 2">
          <a:extLst>
            <a:ext uri="{FF2B5EF4-FFF2-40B4-BE49-F238E27FC236}">
              <a16:creationId xmlns:a16="http://schemas.microsoft.com/office/drawing/2014/main" id="{2DBB007C-4AAD-D739-E56F-211F13DB7A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23312" y="23812"/>
          <a:ext cx="9182100" cy="1664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BB84D488-4945-4751-A01F-5A0B6B473793}"/>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540F663-BB0E-4C2A-8F4C-3DBC34CAA6C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56</xdr:col>
      <xdr:colOff>0</xdr:colOff>
      <xdr:row>0</xdr:row>
      <xdr:rowOff>0</xdr:rowOff>
    </xdr:from>
    <xdr:to>
      <xdr:col>113</xdr:col>
      <xdr:colOff>6350</xdr:colOff>
      <xdr:row>270</xdr:row>
      <xdr:rowOff>101600</xdr:rowOff>
    </xdr:to>
    <xdr:pic>
      <xdr:nvPicPr>
        <xdr:cNvPr id="375" name="図 374">
          <a:extLst>
            <a:ext uri="{FF2B5EF4-FFF2-40B4-BE49-F238E27FC236}">
              <a16:creationId xmlns:a16="http://schemas.microsoft.com/office/drawing/2014/main" id="{B8A0EA46-0D21-DDC7-EC32-624AA95317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0" y="0"/>
          <a:ext cx="6559550" cy="4594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50800</xdr:colOff>
      <xdr:row>0</xdr:row>
      <xdr:rowOff>169334</xdr:rowOff>
    </xdr:from>
    <xdr:ext cx="6315620" cy="692690"/>
    <xdr:sp macro="" textlink="">
      <xdr:nvSpPr>
        <xdr:cNvPr id="9" name="テキスト ボックス 8">
          <a:extLst>
            <a:ext uri="{FF2B5EF4-FFF2-40B4-BE49-F238E27FC236}">
              <a16:creationId xmlns:a16="http://schemas.microsoft.com/office/drawing/2014/main" id="{CE372EA4-3442-4FC2-B5F1-B8B360CFE73B}"/>
            </a:ext>
          </a:extLst>
        </xdr:cNvPr>
        <xdr:cNvSpPr txBox="1"/>
      </xdr:nvSpPr>
      <xdr:spPr>
        <a:xfrm>
          <a:off x="50800" y="169334"/>
          <a:ext cx="6315620" cy="69269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rgbClr val="FF0000"/>
              </a:solidFill>
            </a:rPr>
            <a:t>補助事業全体の経費について記入してください。</a:t>
          </a:r>
          <a:endParaRPr kumimoji="1" lang="en-US" altLang="ja-JP" sz="1200" b="1">
            <a:solidFill>
              <a:srgbClr val="FF0000"/>
            </a:solidFill>
          </a:endParaRPr>
        </a:p>
        <a:p>
          <a:r>
            <a:rPr kumimoji="1" lang="ja-JP" altLang="en-US" sz="1200" b="1">
              <a:solidFill>
                <a:srgbClr val="FF0000"/>
              </a:solidFill>
            </a:rPr>
            <a:t>補助金所要額はハウスごとに上限額（</a:t>
          </a:r>
          <a:r>
            <a:rPr kumimoji="1" lang="en-US" altLang="ja-JP" sz="1200" b="1">
              <a:solidFill>
                <a:srgbClr val="FF0000"/>
              </a:solidFill>
            </a:rPr>
            <a:t>750</a:t>
          </a:r>
          <a:r>
            <a:rPr kumimoji="1" lang="ja-JP" altLang="en-US" sz="1200" b="1">
              <a:solidFill>
                <a:srgbClr val="FF0000"/>
              </a:solidFill>
            </a:rPr>
            <a:t>万円または</a:t>
          </a:r>
          <a:r>
            <a:rPr kumimoji="1" lang="en-US" altLang="ja-JP" sz="1200" b="1">
              <a:solidFill>
                <a:srgbClr val="FF0000"/>
              </a:solidFill>
              <a:latin typeface="+mn-lt"/>
            </a:rPr>
            <a:t>500</a:t>
          </a:r>
          <a:r>
            <a:rPr kumimoji="1" lang="ja-JP" altLang="en-US" sz="1200" b="1">
              <a:solidFill>
                <a:srgbClr val="FF0000"/>
              </a:solidFill>
            </a:rPr>
            <a:t>万円）が適用されるため、まずは（別紙）補助金所要額算出表にハウスごとの経費を記入してください。</a:t>
          </a:r>
        </a:p>
      </xdr:txBody>
    </xdr:sp>
    <xdr:clientData/>
  </xdr:oneCellAnchor>
  <xdr:twoCellAnchor editAs="oneCell">
    <xdr:from>
      <xdr:col>36</xdr:col>
      <xdr:colOff>14111</xdr:colOff>
      <xdr:row>1</xdr:row>
      <xdr:rowOff>232834</xdr:rowOff>
    </xdr:from>
    <xdr:to>
      <xdr:col>70</xdr:col>
      <xdr:colOff>20461</xdr:colOff>
      <xdr:row>50</xdr:row>
      <xdr:rowOff>23284</xdr:rowOff>
    </xdr:to>
    <xdr:pic>
      <xdr:nvPicPr>
        <xdr:cNvPr id="3" name="図 2">
          <a:extLst>
            <a:ext uri="{FF2B5EF4-FFF2-40B4-BE49-F238E27FC236}">
              <a16:creationId xmlns:a16="http://schemas.microsoft.com/office/drawing/2014/main" id="{213345B1-E967-3986-8DF8-FC11B15A70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5111" y="486834"/>
          <a:ext cx="6243461" cy="109735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317500</xdr:colOff>
      <xdr:row>0</xdr:row>
      <xdr:rowOff>317500</xdr:rowOff>
    </xdr:from>
    <xdr:ext cx="10283371" cy="672010"/>
    <xdr:sp macro="" textlink="">
      <xdr:nvSpPr>
        <xdr:cNvPr id="2" name="テキスト ボックス 1">
          <a:extLst>
            <a:ext uri="{FF2B5EF4-FFF2-40B4-BE49-F238E27FC236}">
              <a16:creationId xmlns:a16="http://schemas.microsoft.com/office/drawing/2014/main" id="{4CE659DC-BE7D-433B-8821-A1FC363D54AF}"/>
            </a:ext>
          </a:extLst>
        </xdr:cNvPr>
        <xdr:cNvSpPr txBox="1"/>
      </xdr:nvSpPr>
      <xdr:spPr>
        <a:xfrm>
          <a:off x="596900" y="317500"/>
          <a:ext cx="10283371" cy="672010"/>
        </a:xfrm>
        <a:prstGeom prst="rect">
          <a:avLst/>
        </a:prstGeom>
        <a:solidFill>
          <a:schemeClr val="accent1">
            <a:lumMod val="20000"/>
            <a:lumOff val="80000"/>
          </a:schemeClr>
        </a:solidFill>
        <a:ln w="1905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400" b="1" u="sng">
              <a:solidFill>
                <a:srgbClr val="FF0000"/>
              </a:solidFill>
              <a:latin typeface="+mn-ea"/>
              <a:ea typeface="+mn-ea"/>
            </a:rPr>
            <a:t>※</a:t>
          </a:r>
          <a:r>
            <a:rPr kumimoji="1" lang="ja-JP" altLang="en-US" sz="2400" b="1" u="sng">
              <a:solidFill>
                <a:srgbClr val="FF0000"/>
              </a:solidFill>
              <a:latin typeface="+mn-ea"/>
              <a:ea typeface="+mn-ea"/>
            </a:rPr>
            <a:t>注意　ハウスのサイズにより、記入する表が異なりますのでご注意ください。</a:t>
          </a:r>
          <a:endParaRPr kumimoji="1" lang="en-US" altLang="ja-JP" sz="2400" b="1" u="sng">
            <a:solidFill>
              <a:srgbClr val="FF0000"/>
            </a:solidFill>
            <a:latin typeface="+mn-ea"/>
            <a:ea typeface="+mn-ea"/>
          </a:endParaRPr>
        </a:p>
      </xdr:txBody>
    </xdr:sp>
    <xdr:clientData/>
  </xdr:oneCellAnchor>
  <xdr:twoCellAnchor editAs="oneCell">
    <xdr:from>
      <xdr:col>12</xdr:col>
      <xdr:colOff>571498</xdr:colOff>
      <xdr:row>0</xdr:row>
      <xdr:rowOff>814917</xdr:rowOff>
    </xdr:from>
    <xdr:to>
      <xdr:col>32</xdr:col>
      <xdr:colOff>423332</xdr:colOff>
      <xdr:row>59</xdr:row>
      <xdr:rowOff>29634</xdr:rowOff>
    </xdr:to>
    <xdr:pic>
      <xdr:nvPicPr>
        <xdr:cNvPr id="3" name="図 2">
          <a:extLst>
            <a:ext uri="{FF2B5EF4-FFF2-40B4-BE49-F238E27FC236}">
              <a16:creationId xmlns:a16="http://schemas.microsoft.com/office/drawing/2014/main" id="{AEE336DD-4645-E2CB-FEFD-76046E722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1248" y="814917"/>
          <a:ext cx="12128501" cy="2103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39</xdr:col>
      <xdr:colOff>77612</xdr:colOff>
      <xdr:row>0</xdr:row>
      <xdr:rowOff>211667</xdr:rowOff>
    </xdr:from>
    <xdr:to>
      <xdr:col>90</xdr:col>
      <xdr:colOff>14817</xdr:colOff>
      <xdr:row>35</xdr:row>
      <xdr:rowOff>162278</xdr:rowOff>
    </xdr:to>
    <xdr:pic>
      <xdr:nvPicPr>
        <xdr:cNvPr id="3" name="図 2">
          <a:extLst>
            <a:ext uri="{FF2B5EF4-FFF2-40B4-BE49-F238E27FC236}">
              <a16:creationId xmlns:a16="http://schemas.microsoft.com/office/drawing/2014/main" id="{88B3EF6A-A63D-EB27-2879-2A5F54B0C1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44834" y="211667"/>
          <a:ext cx="9292872" cy="11733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562FBE6F-8C7D-4F47-B881-E03973629C75}"/>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twoCellAnchor editAs="oneCell">
    <xdr:from>
      <xdr:col>127</xdr:col>
      <xdr:colOff>26170</xdr:colOff>
      <xdr:row>19</xdr:row>
      <xdr:rowOff>80431</xdr:rowOff>
    </xdr:from>
    <xdr:to>
      <xdr:col>159</xdr:col>
      <xdr:colOff>81202</xdr:colOff>
      <xdr:row>34</xdr:row>
      <xdr:rowOff>118737</xdr:rowOff>
    </xdr:to>
    <xdr:pic>
      <xdr:nvPicPr>
        <xdr:cNvPr id="4" name="図 3">
          <a:extLst>
            <a:ext uri="{FF2B5EF4-FFF2-40B4-BE49-F238E27FC236}">
              <a16:creationId xmlns:a16="http://schemas.microsoft.com/office/drawing/2014/main" id="{1186B888-8F8D-4787-80CA-756C71AA85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85059" y="2359375"/>
          <a:ext cx="3215921" cy="18374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63</xdr:col>
      <xdr:colOff>49389</xdr:colOff>
      <xdr:row>1</xdr:row>
      <xdr:rowOff>0</xdr:rowOff>
    </xdr:from>
    <xdr:to>
      <xdr:col>133</xdr:col>
      <xdr:colOff>68438</xdr:colOff>
      <xdr:row>146</xdr:row>
      <xdr:rowOff>6350</xdr:rowOff>
    </xdr:to>
    <xdr:pic>
      <xdr:nvPicPr>
        <xdr:cNvPr id="6" name="図 5">
          <a:extLst>
            <a:ext uri="{FF2B5EF4-FFF2-40B4-BE49-F238E27FC236}">
              <a16:creationId xmlns:a16="http://schemas.microsoft.com/office/drawing/2014/main" id="{E6D42ABE-1E66-D5E8-7CF5-477827A1B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86500" y="119944"/>
          <a:ext cx="6933494" cy="18534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C9A200C1-8AD6-47B2-92D5-B4279C4F29B6}"/>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30480</xdr:colOff>
      <xdr:row>1</xdr:row>
      <xdr:rowOff>15240</xdr:rowOff>
    </xdr:from>
    <xdr:ext cx="5539740" cy="492571"/>
    <xdr:sp macro="" textlink="">
      <xdr:nvSpPr>
        <xdr:cNvPr id="3" name="テキスト ボックス 2">
          <a:extLst>
            <a:ext uri="{FF2B5EF4-FFF2-40B4-BE49-F238E27FC236}">
              <a16:creationId xmlns:a16="http://schemas.microsoft.com/office/drawing/2014/main" id="{AEE09F59-7815-470B-9D49-AF86CF11676E}"/>
            </a:ext>
          </a:extLst>
        </xdr:cNvPr>
        <xdr:cNvSpPr txBox="1"/>
      </xdr:nvSpPr>
      <xdr:spPr>
        <a:xfrm>
          <a:off x="144780" y="137160"/>
          <a:ext cx="5539740" cy="49257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rgbClr val="FF0000"/>
              </a:solidFill>
            </a:rPr>
            <a:t>※</a:t>
          </a:r>
          <a:r>
            <a:rPr kumimoji="1" lang="ja-JP" altLang="en-US" sz="1200" b="1">
              <a:solidFill>
                <a:srgbClr val="FF0000"/>
              </a:solidFill>
            </a:rPr>
            <a:t>ハウス①からハウス⑮までシートがあります。ハウスごとに記入してください。</a:t>
          </a:r>
          <a:endParaRPr kumimoji="1" lang="en-US" altLang="ja-JP" sz="1200" b="1">
            <a:solidFill>
              <a:srgbClr val="FF0000"/>
            </a:solidFill>
          </a:endParaRPr>
        </a:p>
        <a:p>
          <a:r>
            <a:rPr kumimoji="1" lang="en-US" altLang="ja-JP" sz="1200" b="1">
              <a:solidFill>
                <a:srgbClr val="FF0000"/>
              </a:solidFill>
            </a:rPr>
            <a:t>※</a:t>
          </a:r>
          <a:r>
            <a:rPr kumimoji="1" lang="ja-JP" altLang="en-US" sz="1200" b="1">
              <a:solidFill>
                <a:srgbClr val="FF0000"/>
              </a:solidFill>
            </a:rPr>
            <a:t>ハウスを連結する場合もそれぞれのハウスごと別シートに記入してください。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286F6-B91E-4253-900E-ECF3847DA37F}">
  <sheetPr>
    <tabColor theme="4"/>
    <pageSetUpPr fitToPage="1"/>
  </sheetPr>
  <dimension ref="B2:F38"/>
  <sheetViews>
    <sheetView tabSelected="1" view="pageBreakPreview" zoomScaleNormal="100" zoomScaleSheetLayoutView="100" workbookViewId="0">
      <selection activeCell="C6" sqref="C6:D6"/>
    </sheetView>
  </sheetViews>
  <sheetFormatPr defaultColWidth="8.90625" defaultRowHeight="13"/>
  <cols>
    <col min="1" max="1" width="1.36328125" style="46" customWidth="1"/>
    <col min="2" max="2" width="6.08984375" style="47" customWidth="1"/>
    <col min="3" max="3" width="4.08984375" style="46" customWidth="1"/>
    <col min="4" max="4" width="77.90625" style="47" customWidth="1"/>
    <col min="5" max="5" width="21.453125" style="47" customWidth="1"/>
    <col min="6" max="6" width="10.90625" style="47" customWidth="1"/>
    <col min="7" max="16384" width="8.90625" style="46"/>
  </cols>
  <sheetData>
    <row r="2" spans="2:6" ht="16.5">
      <c r="B2" s="176" t="s">
        <v>268</v>
      </c>
    </row>
    <row r="4" spans="2:6" ht="38" customHeight="1">
      <c r="B4" s="177" t="s">
        <v>115</v>
      </c>
      <c r="C4" s="228" t="s">
        <v>269</v>
      </c>
      <c r="D4" s="229"/>
      <c r="E4" s="50" t="s">
        <v>270</v>
      </c>
      <c r="F4" s="53" t="s">
        <v>129</v>
      </c>
    </row>
    <row r="5" spans="2:6" ht="21.65" customHeight="1">
      <c r="B5" s="51" t="s">
        <v>271</v>
      </c>
      <c r="C5" s="230" t="s">
        <v>272</v>
      </c>
      <c r="D5" s="231"/>
      <c r="E5" s="232" t="s">
        <v>273</v>
      </c>
      <c r="F5" s="54"/>
    </row>
    <row r="6" spans="2:6" ht="21.65" customHeight="1">
      <c r="B6" s="51" t="s">
        <v>120</v>
      </c>
      <c r="C6" s="230" t="s">
        <v>274</v>
      </c>
      <c r="D6" s="231"/>
      <c r="E6" s="233"/>
      <c r="F6" s="54"/>
    </row>
    <row r="7" spans="2:6" ht="21.65" customHeight="1">
      <c r="B7" s="51" t="s">
        <v>121</v>
      </c>
      <c r="C7" s="230" t="s">
        <v>275</v>
      </c>
      <c r="D7" s="231"/>
      <c r="E7" s="233"/>
      <c r="F7" s="54"/>
    </row>
    <row r="8" spans="2:6" ht="21.65" customHeight="1">
      <c r="B8" s="51" t="s">
        <v>122</v>
      </c>
      <c r="C8" s="230" t="s">
        <v>276</v>
      </c>
      <c r="D8" s="231"/>
      <c r="E8" s="233"/>
      <c r="F8" s="54"/>
    </row>
    <row r="9" spans="2:6" ht="21.65" customHeight="1">
      <c r="B9" s="51" t="s">
        <v>123</v>
      </c>
      <c r="C9" s="230" t="s">
        <v>277</v>
      </c>
      <c r="D9" s="231"/>
      <c r="E9" s="233"/>
      <c r="F9" s="54"/>
    </row>
    <row r="10" spans="2:6" ht="21.65" customHeight="1">
      <c r="B10" s="51" t="s">
        <v>124</v>
      </c>
      <c r="C10" s="235" t="s">
        <v>278</v>
      </c>
      <c r="D10" s="236"/>
      <c r="E10" s="234"/>
      <c r="F10" s="54"/>
    </row>
    <row r="11" spans="2:6" ht="21.65" customHeight="1">
      <c r="B11" s="51" t="s">
        <v>125</v>
      </c>
      <c r="C11" s="230" t="s">
        <v>116</v>
      </c>
      <c r="D11" s="231"/>
      <c r="E11" s="52" t="s">
        <v>118</v>
      </c>
      <c r="F11" s="54"/>
    </row>
    <row r="12" spans="2:6" ht="21.65" customHeight="1">
      <c r="B12" s="178" t="s">
        <v>126</v>
      </c>
      <c r="C12" s="226" t="s">
        <v>279</v>
      </c>
      <c r="D12" s="227"/>
      <c r="E12" s="179" t="s">
        <v>119</v>
      </c>
      <c r="F12" s="54"/>
    </row>
    <row r="13" spans="2:6" ht="21.65" customHeight="1">
      <c r="B13" s="51" t="s">
        <v>127</v>
      </c>
      <c r="C13" s="230" t="s">
        <v>280</v>
      </c>
      <c r="D13" s="231"/>
      <c r="E13" s="48" t="s">
        <v>119</v>
      </c>
      <c r="F13" s="54"/>
    </row>
    <row r="14" spans="2:6" ht="21.65" customHeight="1">
      <c r="B14" s="51" t="s">
        <v>128</v>
      </c>
      <c r="C14" s="230" t="s">
        <v>281</v>
      </c>
      <c r="D14" s="231"/>
      <c r="E14" s="180" t="s">
        <v>282</v>
      </c>
      <c r="F14" s="54"/>
    </row>
    <row r="15" spans="2:6" ht="21.65" customHeight="1">
      <c r="B15" s="178">
        <v>10</v>
      </c>
      <c r="C15" s="237" t="s">
        <v>140</v>
      </c>
      <c r="D15" s="238"/>
      <c r="E15" s="179" t="s">
        <v>117</v>
      </c>
      <c r="F15" s="54"/>
    </row>
    <row r="16" spans="2:6" ht="21.65" customHeight="1">
      <c r="B16" s="178">
        <v>11</v>
      </c>
      <c r="C16" s="226" t="s">
        <v>141</v>
      </c>
      <c r="D16" s="227"/>
      <c r="E16" s="181" t="s">
        <v>283</v>
      </c>
      <c r="F16" s="54"/>
    </row>
    <row r="17" spans="2:6" ht="21.65" customHeight="1">
      <c r="B17" s="178">
        <v>12</v>
      </c>
      <c r="C17" s="226" t="s">
        <v>153</v>
      </c>
      <c r="D17" s="227"/>
      <c r="E17" s="179" t="s">
        <v>119</v>
      </c>
      <c r="F17" s="54"/>
    </row>
    <row r="18" spans="2:6" ht="21.65" customHeight="1">
      <c r="B18" s="178">
        <v>13</v>
      </c>
      <c r="C18" s="237" t="s">
        <v>284</v>
      </c>
      <c r="D18" s="238"/>
      <c r="E18" s="179" t="s">
        <v>119</v>
      </c>
      <c r="F18" s="54"/>
    </row>
    <row r="19" spans="2:6" ht="21.65" customHeight="1">
      <c r="B19" s="178">
        <v>14</v>
      </c>
      <c r="C19" s="237" t="s">
        <v>285</v>
      </c>
      <c r="D19" s="238"/>
      <c r="E19" s="179" t="s">
        <v>119</v>
      </c>
      <c r="F19" s="54"/>
    </row>
    <row r="20" spans="2:6" ht="21" customHeight="1">
      <c r="B20" s="178">
        <v>15</v>
      </c>
      <c r="C20" s="226" t="s">
        <v>286</v>
      </c>
      <c r="D20" s="227"/>
      <c r="E20" s="179" t="s">
        <v>119</v>
      </c>
      <c r="F20" s="54"/>
    </row>
    <row r="21" spans="2:6" ht="21" customHeight="1">
      <c r="B21" s="239">
        <v>16</v>
      </c>
      <c r="C21" s="241" t="s">
        <v>287</v>
      </c>
      <c r="D21" s="241"/>
      <c r="E21" s="48" t="s">
        <v>119</v>
      </c>
      <c r="F21" s="54"/>
    </row>
    <row r="22" spans="2:6" ht="21.65" customHeight="1">
      <c r="B22" s="240"/>
      <c r="C22" s="182" t="s">
        <v>288</v>
      </c>
      <c r="D22" s="183" t="s">
        <v>289</v>
      </c>
      <c r="E22" s="48" t="s">
        <v>119</v>
      </c>
      <c r="F22" s="54"/>
    </row>
    <row r="23" spans="2:6" ht="21.65" customHeight="1">
      <c r="B23" s="240"/>
      <c r="C23" s="182" t="s">
        <v>290</v>
      </c>
      <c r="D23" s="184" t="s">
        <v>291</v>
      </c>
      <c r="E23" s="48" t="s">
        <v>119</v>
      </c>
      <c r="F23" s="54"/>
    </row>
    <row r="24" spans="2:6" ht="21.65" customHeight="1">
      <c r="B24" s="240"/>
      <c r="C24" s="182" t="s">
        <v>292</v>
      </c>
      <c r="D24" s="183" t="s">
        <v>293</v>
      </c>
      <c r="E24" s="48" t="s">
        <v>119</v>
      </c>
      <c r="F24" s="54"/>
    </row>
    <row r="25" spans="2:6" ht="21.65" customHeight="1">
      <c r="B25" s="240"/>
      <c r="C25" s="182" t="s">
        <v>294</v>
      </c>
      <c r="D25" s="184" t="s">
        <v>295</v>
      </c>
      <c r="E25" s="48" t="s">
        <v>119</v>
      </c>
      <c r="F25" s="54"/>
    </row>
    <row r="26" spans="2:6" ht="21.65" customHeight="1">
      <c r="B26" s="240"/>
      <c r="C26" s="182" t="s">
        <v>296</v>
      </c>
      <c r="D26" s="184" t="s">
        <v>297</v>
      </c>
      <c r="E26" s="48" t="s">
        <v>119</v>
      </c>
      <c r="F26" s="54"/>
    </row>
    <row r="27" spans="2:6" ht="21.65" customHeight="1">
      <c r="B27" s="240"/>
      <c r="C27" s="182" t="s">
        <v>298</v>
      </c>
      <c r="D27" s="184" t="s">
        <v>299</v>
      </c>
      <c r="E27" s="48" t="s">
        <v>119</v>
      </c>
      <c r="F27" s="54"/>
    </row>
    <row r="28" spans="2:6" ht="21.65" customHeight="1">
      <c r="B28" s="240"/>
      <c r="C28" s="182" t="s">
        <v>300</v>
      </c>
      <c r="D28" s="184" t="s">
        <v>301</v>
      </c>
      <c r="E28" s="48" t="s">
        <v>119</v>
      </c>
      <c r="F28" s="54"/>
    </row>
    <row r="29" spans="2:6" ht="21.65" customHeight="1">
      <c r="B29" s="51">
        <v>17</v>
      </c>
      <c r="C29" s="235" t="s">
        <v>302</v>
      </c>
      <c r="D29" s="236"/>
      <c r="E29" s="48" t="s">
        <v>119</v>
      </c>
      <c r="F29" s="54"/>
    </row>
    <row r="30" spans="2:6" ht="21.65" customHeight="1">
      <c r="B30" s="51">
        <v>18</v>
      </c>
      <c r="C30" s="230" t="s">
        <v>303</v>
      </c>
      <c r="D30" s="231"/>
      <c r="E30" s="48" t="s">
        <v>119</v>
      </c>
      <c r="F30" s="54"/>
    </row>
    <row r="31" spans="2:6" ht="21.65" customHeight="1">
      <c r="B31" s="51">
        <v>19</v>
      </c>
      <c r="C31" s="230" t="s">
        <v>304</v>
      </c>
      <c r="D31" s="231"/>
      <c r="E31" s="48" t="s">
        <v>119</v>
      </c>
      <c r="F31" s="54"/>
    </row>
    <row r="32" spans="2:6" ht="21.65" customHeight="1">
      <c r="B32" s="51">
        <v>20</v>
      </c>
      <c r="C32" s="230" t="s">
        <v>305</v>
      </c>
      <c r="D32" s="231"/>
      <c r="E32" s="48" t="s">
        <v>306</v>
      </c>
      <c r="F32" s="54"/>
    </row>
    <row r="33" spans="2:6" ht="21.65" customHeight="1">
      <c r="B33" s="48">
        <v>21</v>
      </c>
      <c r="C33" s="242" t="s">
        <v>307</v>
      </c>
      <c r="D33" s="243"/>
      <c r="E33" s="48" t="s">
        <v>308</v>
      </c>
      <c r="F33" s="54"/>
    </row>
    <row r="34" spans="2:6" ht="21.65" customHeight="1">
      <c r="C34" s="185"/>
    </row>
    <row r="35" spans="2:6" ht="19.25" customHeight="1">
      <c r="B35" s="186" t="s">
        <v>309</v>
      </c>
      <c r="C35" s="187"/>
    </row>
    <row r="36" spans="2:6">
      <c r="B36" s="186" t="s">
        <v>310</v>
      </c>
      <c r="C36" s="187"/>
    </row>
    <row r="37" spans="2:6">
      <c r="B37" s="188" t="s">
        <v>389</v>
      </c>
      <c r="C37" s="49"/>
    </row>
    <row r="38" spans="2:6">
      <c r="B38" s="186" t="s">
        <v>311</v>
      </c>
      <c r="C38" s="186"/>
    </row>
  </sheetData>
  <mergeCells count="25">
    <mergeCell ref="C29:D29"/>
    <mergeCell ref="C30:D30"/>
    <mergeCell ref="C31:D31"/>
    <mergeCell ref="C32:D32"/>
    <mergeCell ref="C33:D33"/>
    <mergeCell ref="C17:D17"/>
    <mergeCell ref="C18:D18"/>
    <mergeCell ref="C19:D19"/>
    <mergeCell ref="C20:D20"/>
    <mergeCell ref="B21:B28"/>
    <mergeCell ref="C21:D21"/>
    <mergeCell ref="C16:D16"/>
    <mergeCell ref="C4:D4"/>
    <mergeCell ref="C5:D5"/>
    <mergeCell ref="E5:E10"/>
    <mergeCell ref="C6:D6"/>
    <mergeCell ref="C7:D7"/>
    <mergeCell ref="C8:D8"/>
    <mergeCell ref="C9:D9"/>
    <mergeCell ref="C10:D10"/>
    <mergeCell ref="C11:D11"/>
    <mergeCell ref="C12:D12"/>
    <mergeCell ref="C13:D13"/>
    <mergeCell ref="C14:D14"/>
    <mergeCell ref="C15:D15"/>
  </mergeCells>
  <phoneticPr fontId="1"/>
  <pageMargins left="0.7" right="0.7" top="0.75" bottom="0.75" header="0.3" footer="0.3"/>
  <pageSetup paperSize="9" scale="7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1ECB-4AF9-4302-9F3F-D9CDDBAC19CF}">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236</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4.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635" priority="13">
      <formula>$K$25="建築物"</formula>
    </cfRule>
  </conditionalFormatting>
  <conditionalFormatting sqref="K58 Q58">
    <cfRule type="cellIs" dxfId="634" priority="48" operator="equal">
      <formula>"　"</formula>
    </cfRule>
    <cfRule type="cellIs" dxfId="633" priority="47" operator="equal">
      <formula>""</formula>
    </cfRule>
  </conditionalFormatting>
  <conditionalFormatting sqref="K110">
    <cfRule type="cellIs" dxfId="632" priority="9" operator="equal">
      <formula>""</formula>
    </cfRule>
    <cfRule type="cellIs" dxfId="631"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630" priority="54" operator="equal">
      <formula>""</formula>
    </cfRule>
  </conditionalFormatting>
  <conditionalFormatting sqref="K53:V54">
    <cfRule type="cellIs" dxfId="629" priority="49" operator="equal">
      <formula>""</formula>
    </cfRule>
    <cfRule type="cellIs" dxfId="628" priority="69" operator="equal">
      <formula>"　"</formula>
    </cfRule>
  </conditionalFormatting>
  <conditionalFormatting sqref="K140:V141">
    <cfRule type="cellIs" dxfId="627" priority="4" operator="equal">
      <formula>""</formula>
    </cfRule>
    <cfRule type="cellIs" dxfId="626" priority="5" operator="equal">
      <formula>"　"</formula>
    </cfRule>
  </conditionalFormatting>
  <conditionalFormatting sqref="K38:BA39">
    <cfRule type="expression" dxfId="625" priority="26">
      <formula>$AY$40="〇"</formula>
    </cfRule>
  </conditionalFormatting>
  <conditionalFormatting sqref="K40:BA41">
    <cfRule type="expression" dxfId="624" priority="28">
      <formula>$AY$38="〇"</formula>
    </cfRule>
  </conditionalFormatting>
  <conditionalFormatting sqref="K45:BA46">
    <cfRule type="expression" dxfId="623" priority="12">
      <formula>$K$25="建築物"</formula>
    </cfRule>
  </conditionalFormatting>
  <conditionalFormatting sqref="K55:BA56">
    <cfRule type="expression" dxfId="622" priority="23">
      <formula>NOT(OR(($K$53="その他"),($K$53="")))</formula>
    </cfRule>
  </conditionalFormatting>
  <conditionalFormatting sqref="O94:BH95 O96 U96:BH99 U102:BH103 O104:BH105">
    <cfRule type="expression" dxfId="621" priority="58">
      <formula>$AJ$100="〇"</formula>
    </cfRule>
  </conditionalFormatting>
  <conditionalFormatting sqref="O94:BH95 O96 U96:BH101 O104:BH105">
    <cfRule type="expression" dxfId="620" priority="57">
      <formula>$AJ$102="〇"</formula>
    </cfRule>
  </conditionalFormatting>
  <conditionalFormatting sqref="O94:BH95 O96 U96:BH103 O100">
    <cfRule type="expression" dxfId="619" priority="55">
      <formula>$AJ$104="〇"</formula>
    </cfRule>
  </conditionalFormatting>
  <conditionalFormatting sqref="O94:BH95 O96 U96:BH103 O104:BH105">
    <cfRule type="expression" dxfId="618" priority="56">
      <formula>#REF!="〇"</formula>
    </cfRule>
  </conditionalFormatting>
  <conditionalFormatting sqref="O94:BH95 U96:BH97 O100 U100:BH103 O104:BH105">
    <cfRule type="expression" dxfId="617" priority="60">
      <formula>$AJ$98="〇"</formula>
    </cfRule>
  </conditionalFormatting>
  <conditionalFormatting sqref="O94:BH95 U96:BH103 O100 O104:BH105">
    <cfRule type="expression" dxfId="616" priority="59">
      <formula>#REF!="〇"</formula>
    </cfRule>
  </conditionalFormatting>
  <conditionalFormatting sqref="O94:BH95 U98:BH103 O100 O104:BH105">
    <cfRule type="expression" dxfId="615" priority="63">
      <formula>$AJ$96="〇"</formula>
    </cfRule>
  </conditionalFormatting>
  <conditionalFormatting sqref="P31:Y32">
    <cfRule type="cellIs" dxfId="614" priority="41" operator="equal">
      <formula>""</formula>
    </cfRule>
  </conditionalFormatting>
  <conditionalFormatting sqref="P55:BA56">
    <cfRule type="cellIs" dxfId="613" priority="37" operator="equal">
      <formula>""</formula>
    </cfRule>
  </conditionalFormatting>
  <conditionalFormatting sqref="Q110:V111">
    <cfRule type="cellIs" dxfId="612" priority="7" operator="equal">
      <formula>""</formula>
    </cfRule>
    <cfRule type="cellIs" dxfId="611" priority="8" operator="equal">
      <formula>"　"</formula>
    </cfRule>
  </conditionalFormatting>
  <conditionalFormatting sqref="Q58:BA59">
    <cfRule type="expression" dxfId="610" priority="45">
      <formula>$K$58="なし"</formula>
    </cfRule>
  </conditionalFormatting>
  <conditionalFormatting sqref="T35:AC36">
    <cfRule type="cellIs" dxfId="609" priority="30" operator="equal">
      <formula>""</formula>
    </cfRule>
    <cfRule type="cellIs" dxfId="608" priority="20" operator="greaterThanOrEqual">
      <formula>29.63</formula>
    </cfRule>
    <cfRule type="cellIs" dxfId="607" priority="19" operator="between">
      <formula>29.63</formula>
      <formula>10</formula>
    </cfRule>
  </conditionalFormatting>
  <conditionalFormatting sqref="T25:AQ26 BA25:BG26">
    <cfRule type="expression" dxfId="606" priority="68">
      <formula>$K$25="車両"</formula>
    </cfRule>
  </conditionalFormatting>
  <conditionalFormatting sqref="U96:BH103 O100 O104:BH105 O96">
    <cfRule type="expression" dxfId="605" priority="65">
      <formula>$AJ$94="〇"</formula>
    </cfRule>
  </conditionalFormatting>
  <conditionalFormatting sqref="Z58:AE59">
    <cfRule type="cellIs" dxfId="604" priority="36" operator="equal">
      <formula>""</formula>
    </cfRule>
  </conditionalFormatting>
  <conditionalFormatting sqref="AA108 AA110">
    <cfRule type="cellIs" dxfId="603" priority="6" operator="equal">
      <formula>""</formula>
    </cfRule>
  </conditionalFormatting>
  <conditionalFormatting sqref="AA112">
    <cfRule type="cellIs" dxfId="602" priority="3" operator="equal">
      <formula>""</formula>
    </cfRule>
  </conditionalFormatting>
  <conditionalFormatting sqref="AB79">
    <cfRule type="cellIs" dxfId="601" priority="51" operator="equal">
      <formula>"　"</formula>
    </cfRule>
    <cfRule type="cellIs" dxfId="600" priority="52" operator="equal">
      <formula>""</formula>
    </cfRule>
  </conditionalFormatting>
  <conditionalFormatting sqref="AB85 AO85:BB86">
    <cfRule type="expression" dxfId="599" priority="22">
      <formula>$AK$83="いいえ"</formula>
    </cfRule>
  </conditionalFormatting>
  <conditionalFormatting sqref="AD25:AQ26 BA25:BG26">
    <cfRule type="expression" dxfId="598" priority="50">
      <formula>$AA$25="無"</formula>
    </cfRule>
  </conditionalFormatting>
  <conditionalFormatting sqref="AE31:AN32">
    <cfRule type="cellIs" dxfId="597" priority="40" operator="equal">
      <formula>""</formula>
    </cfRule>
  </conditionalFormatting>
  <conditionalFormatting sqref="AJ94:AK105">
    <cfRule type="cellIs" dxfId="596" priority="61" operator="equal">
      <formula>"　"</formula>
    </cfRule>
  </conditionalFormatting>
  <conditionalFormatting sqref="AN117:AN126">
    <cfRule type="cellIs" dxfId="595" priority="2" operator="equal">
      <formula>"　"</formula>
    </cfRule>
    <cfRule type="cellIs" dxfId="594" priority="1" operator="equal">
      <formula>""</formula>
    </cfRule>
  </conditionalFormatting>
  <conditionalFormatting sqref="AO58:BA59">
    <cfRule type="cellIs" dxfId="593" priority="46" operator="equal">
      <formula>""</formula>
    </cfRule>
  </conditionalFormatting>
  <conditionalFormatting sqref="AQ104:AT105">
    <cfRule type="cellIs" dxfId="592" priority="53" operator="equal">
      <formula>"　"</formula>
    </cfRule>
  </conditionalFormatting>
  <conditionalFormatting sqref="AT28:AY29">
    <cfRule type="cellIs" dxfId="591" priority="38" operator="equal">
      <formula>""</formula>
    </cfRule>
  </conditionalFormatting>
  <conditionalFormatting sqref="AT31:BC32">
    <cfRule type="cellIs" dxfId="590" priority="39" operator="equal">
      <formula>""</formula>
    </cfRule>
  </conditionalFormatting>
  <conditionalFormatting sqref="AU77 AU79">
    <cfRule type="expression" dxfId="589" priority="66">
      <formula>NOT(OR($AB$79="第1種（全熱交換型）",$AB$79="第1種（顕熱交換型）",$AB$79=""))</formula>
    </cfRule>
  </conditionalFormatting>
  <conditionalFormatting sqref="AX83:BB84">
    <cfRule type="cellIs" dxfId="588" priority="21" operator="equal">
      <formula>""</formula>
    </cfRule>
  </conditionalFormatting>
  <conditionalFormatting sqref="AY42">
    <cfRule type="cellIs" dxfId="587" priority="16" operator="equal">
      <formula>""</formula>
    </cfRule>
  </conditionalFormatting>
  <conditionalFormatting sqref="AY38:BA41">
    <cfRule type="cellIs" dxfId="586" priority="29" operator="equal">
      <formula>""</formula>
    </cfRule>
  </conditionalFormatting>
  <conditionalFormatting sqref="AY45:BA46">
    <cfRule type="cellIs" dxfId="585" priority="17" operator="equal">
      <formula>""</formula>
    </cfRule>
  </conditionalFormatting>
  <conditionalFormatting sqref="AY49:BA50">
    <cfRule type="cellIs" dxfId="584" priority="32" operator="equal">
      <formula>"　"</formula>
    </cfRule>
    <cfRule type="cellIs" dxfId="583" priority="31" operator="equal">
      <formula>""</formula>
    </cfRule>
  </conditionalFormatting>
  <dataValidations count="15">
    <dataValidation type="list" allowBlank="1" showInputMessage="1" showErrorMessage="1" sqref="AK83:AN84" xr:uid="{C5938F7F-EC2B-4AA0-B75D-5B7DE9685C03}">
      <formula1>"はい,いいえ"</formula1>
    </dataValidation>
    <dataValidation type="list" allowBlank="1" showInputMessage="1" showErrorMessage="1" sqref="AB79" xr:uid="{026C3FB3-2124-4F48-9B4A-ADBDFE25D1B7}">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5FE45F6-CF2C-4C29-AEA1-50C0E3B6F521}">
      <formula1>"JIS Z 1614（１AAA）,JIS Z 1614（１AA）,JIS Z 1614（１CC）,その他のサイズ（29.63㎡以上）,その他のサイズ（29.63㎡未満）"</formula1>
    </dataValidation>
    <dataValidation type="list" allowBlank="1" showInputMessage="1" showErrorMessage="1" sqref="Z58:AE59" xr:uid="{71DFFB65-C5B4-4071-9C7C-B386EA767B68}">
      <formula1>"はい"</formula1>
    </dataValidation>
    <dataValidation type="list" allowBlank="1" showInputMessage="1" showErrorMessage="1" prompt="該当するものに〇" sqref="AY38:BA43 AY45:BA45" xr:uid="{0A4B9E28-1E16-4A63-9183-721E01036DC2}">
      <formula1>"〇"</formula1>
    </dataValidation>
    <dataValidation type="list" allowBlank="1" showInputMessage="1" showErrorMessage="1" prompt="該当するものに〇" sqref="AJ96:AK105" xr:uid="{57635BB8-1720-48E6-B5AC-CFC2998B1599}">
      <formula1>"〇,　"</formula1>
    </dataValidation>
    <dataValidation type="list" allowBlank="1" showInputMessage="1" showErrorMessage="1" prompt="選択してください。" sqref="K58:P59 K110:P111 AN117:AN126" xr:uid="{500A9F42-35DD-4E2F-9305-7AD013F54F27}">
      <formula1>"あり,なし"</formula1>
    </dataValidation>
    <dataValidation type="list" allowBlank="1" showInputMessage="1" showErrorMessage="1" prompt="該当するものに〇" sqref="AJ94:AK95" xr:uid="{C9A05099-8742-4AB1-BB21-D319E86ED379}">
      <formula1>"〇,　,"</formula1>
    </dataValidation>
    <dataValidation allowBlank="1" showInputMessage="1" showErrorMessage="1" prompt="連結するハウス№を記入してください。" sqref="BA25:BG26" xr:uid="{4755ACAD-0D0E-423F-B169-43BC58BED584}"/>
    <dataValidation type="list" allowBlank="1" showInputMessage="1" showErrorMessage="1" prompt="事業実施場所の断熱地域区分を選択してください。" sqref="AQ104:AT105" xr:uid="{DFDB1F5A-C770-42D2-9B17-F30B3232FFAD}">
      <formula1>"1～3,4～7,8,　,"</formula1>
    </dataValidation>
    <dataValidation type="list" allowBlank="1" showInputMessage="1" showErrorMessage="1" prompt="必須事項です" sqref="AY49:BA50" xr:uid="{19A3E5D1-FAF2-4924-8F58-E9D560CA7EDD}">
      <formula1>"〇,"</formula1>
    </dataValidation>
    <dataValidation type="list" allowBlank="1" showInputMessage="1" showErrorMessage="1" prompt="選択してください。" sqref="AA25:AC26" xr:uid="{E26554EB-4E5B-4E08-B5F3-0958DCF96918}">
      <formula1>"有,無,"</formula1>
    </dataValidation>
    <dataValidation type="list" allowBlank="1" showInputMessage="1" showErrorMessage="1" prompt="選択してください。" sqref="BC84 BH84 BD83:BG84" xr:uid="{C7ED13BE-4F7E-4D95-93D9-2AA725F264DF}">
      <formula1>"はい,いいえ,　"</formula1>
    </dataValidation>
    <dataValidation type="list" allowBlank="1" showInputMessage="1" showErrorMessage="1" prompt="選択してください。" sqref="K25:S26" xr:uid="{30CDC580-CFBD-4807-A78D-C55BE3662ADF}">
      <formula1>"建築物,車両,"</formula1>
    </dataValidation>
    <dataValidation type="list" allowBlank="1" showInputMessage="1" showErrorMessage="1" prompt="選択してください" sqref="K53:V54" xr:uid="{9E950570-D4C4-42CB-B052-F888C31E090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&amp;R&amp;"-,太字"&amp;K02-007ハウス④</oddHeader>
    <oddFooter>&amp;C&amp;P</oddFooter>
  </headerFooter>
  <rowBreaks count="1" manualBreakCount="1">
    <brk id="87" max="6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A403-37BF-48CE-B8B9-920860FA7CA1}">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237</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5.6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582" priority="13">
      <formula>$K$25="建築物"</formula>
    </cfRule>
  </conditionalFormatting>
  <conditionalFormatting sqref="K58 Q58">
    <cfRule type="cellIs" dxfId="581" priority="48" operator="equal">
      <formula>"　"</formula>
    </cfRule>
    <cfRule type="cellIs" dxfId="580" priority="47" operator="equal">
      <formula>""</formula>
    </cfRule>
  </conditionalFormatting>
  <conditionalFormatting sqref="K110">
    <cfRule type="cellIs" dxfId="579" priority="9" operator="equal">
      <formula>""</formula>
    </cfRule>
    <cfRule type="cellIs" dxfId="578"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577" priority="54" operator="equal">
      <formula>""</formula>
    </cfRule>
  </conditionalFormatting>
  <conditionalFormatting sqref="K53:V54">
    <cfRule type="cellIs" dxfId="576" priority="49" operator="equal">
      <formula>""</formula>
    </cfRule>
    <cfRule type="cellIs" dxfId="575" priority="69" operator="equal">
      <formula>"　"</formula>
    </cfRule>
  </conditionalFormatting>
  <conditionalFormatting sqref="K140:V141">
    <cfRule type="cellIs" dxfId="574" priority="4" operator="equal">
      <formula>""</formula>
    </cfRule>
    <cfRule type="cellIs" dxfId="573" priority="5" operator="equal">
      <formula>"　"</formula>
    </cfRule>
  </conditionalFormatting>
  <conditionalFormatting sqref="K38:BA39">
    <cfRule type="expression" dxfId="572" priority="26">
      <formula>$AY$40="〇"</formula>
    </cfRule>
  </conditionalFormatting>
  <conditionalFormatting sqref="K40:BA41">
    <cfRule type="expression" dxfId="571" priority="28">
      <formula>$AY$38="〇"</formula>
    </cfRule>
  </conditionalFormatting>
  <conditionalFormatting sqref="K45:BA46">
    <cfRule type="expression" dxfId="570" priority="12">
      <formula>$K$25="建築物"</formula>
    </cfRule>
  </conditionalFormatting>
  <conditionalFormatting sqref="K55:BA56">
    <cfRule type="expression" dxfId="569" priority="23">
      <formula>NOT(OR(($K$53="その他"),($K$53="")))</formula>
    </cfRule>
  </conditionalFormatting>
  <conditionalFormatting sqref="O94:BH95 O96 U96:BH99 U102:BH103 O104:BH105">
    <cfRule type="expression" dxfId="568" priority="58">
      <formula>$AJ$100="〇"</formula>
    </cfRule>
  </conditionalFormatting>
  <conditionalFormatting sqref="O94:BH95 O96 U96:BH101 O104:BH105">
    <cfRule type="expression" dxfId="567" priority="57">
      <formula>$AJ$102="〇"</formula>
    </cfRule>
  </conditionalFormatting>
  <conditionalFormatting sqref="O94:BH95 O96 U96:BH103 O100">
    <cfRule type="expression" dxfId="566" priority="55">
      <formula>$AJ$104="〇"</formula>
    </cfRule>
  </conditionalFormatting>
  <conditionalFormatting sqref="O94:BH95 O96 U96:BH103 O104:BH105">
    <cfRule type="expression" dxfId="565" priority="56">
      <formula>#REF!="〇"</formula>
    </cfRule>
  </conditionalFormatting>
  <conditionalFormatting sqref="O94:BH95 U96:BH97 O100 U100:BH103 O104:BH105">
    <cfRule type="expression" dxfId="564" priority="60">
      <formula>$AJ$98="〇"</formula>
    </cfRule>
  </conditionalFormatting>
  <conditionalFormatting sqref="O94:BH95 U96:BH103 O100 O104:BH105">
    <cfRule type="expression" dxfId="563" priority="59">
      <formula>#REF!="〇"</formula>
    </cfRule>
  </conditionalFormatting>
  <conditionalFormatting sqref="O94:BH95 U98:BH103 O100 O104:BH105">
    <cfRule type="expression" dxfId="562" priority="63">
      <formula>$AJ$96="〇"</formula>
    </cfRule>
  </conditionalFormatting>
  <conditionalFormatting sqref="P31:Y32">
    <cfRule type="cellIs" dxfId="561" priority="41" operator="equal">
      <formula>""</formula>
    </cfRule>
  </conditionalFormatting>
  <conditionalFormatting sqref="P55:BA56">
    <cfRule type="cellIs" dxfId="560" priority="37" operator="equal">
      <formula>""</formula>
    </cfRule>
  </conditionalFormatting>
  <conditionalFormatting sqref="Q110:V111">
    <cfRule type="cellIs" dxfId="559" priority="7" operator="equal">
      <formula>""</formula>
    </cfRule>
    <cfRule type="cellIs" dxfId="558" priority="8" operator="equal">
      <formula>"　"</formula>
    </cfRule>
  </conditionalFormatting>
  <conditionalFormatting sqref="Q58:BA59">
    <cfRule type="expression" dxfId="557" priority="45">
      <formula>$K$58="なし"</formula>
    </cfRule>
  </conditionalFormatting>
  <conditionalFormatting sqref="T35:AC36">
    <cfRule type="cellIs" dxfId="556" priority="30" operator="equal">
      <formula>""</formula>
    </cfRule>
    <cfRule type="cellIs" dxfId="555" priority="20" operator="greaterThanOrEqual">
      <formula>29.63</formula>
    </cfRule>
    <cfRule type="cellIs" dxfId="554" priority="19" operator="between">
      <formula>29.63</formula>
      <formula>10</formula>
    </cfRule>
  </conditionalFormatting>
  <conditionalFormatting sqref="T25:AQ26 BA25:BG26">
    <cfRule type="expression" dxfId="553" priority="68">
      <formula>$K$25="車両"</formula>
    </cfRule>
  </conditionalFormatting>
  <conditionalFormatting sqref="U96:BH103 O100 O104:BH105 O96">
    <cfRule type="expression" dxfId="552" priority="65">
      <formula>$AJ$94="〇"</formula>
    </cfRule>
  </conditionalFormatting>
  <conditionalFormatting sqref="Z58:AE59">
    <cfRule type="cellIs" dxfId="551" priority="36" operator="equal">
      <formula>""</formula>
    </cfRule>
  </conditionalFormatting>
  <conditionalFormatting sqref="AA108 AA110">
    <cfRule type="cellIs" dxfId="550" priority="6" operator="equal">
      <formula>""</formula>
    </cfRule>
  </conditionalFormatting>
  <conditionalFormatting sqref="AA112">
    <cfRule type="cellIs" dxfId="549" priority="3" operator="equal">
      <formula>""</formula>
    </cfRule>
  </conditionalFormatting>
  <conditionalFormatting sqref="AB79">
    <cfRule type="cellIs" dxfId="548" priority="51" operator="equal">
      <formula>"　"</formula>
    </cfRule>
    <cfRule type="cellIs" dxfId="547" priority="52" operator="equal">
      <formula>""</formula>
    </cfRule>
  </conditionalFormatting>
  <conditionalFormatting sqref="AB85 AO85:BB86">
    <cfRule type="expression" dxfId="546" priority="22">
      <formula>$AK$83="いいえ"</formula>
    </cfRule>
  </conditionalFormatting>
  <conditionalFormatting sqref="AD25:AQ26 BA25:BG26">
    <cfRule type="expression" dxfId="545" priority="50">
      <formula>$AA$25="無"</formula>
    </cfRule>
  </conditionalFormatting>
  <conditionalFormatting sqref="AE31:AN32">
    <cfRule type="cellIs" dxfId="544" priority="40" operator="equal">
      <formula>""</formula>
    </cfRule>
  </conditionalFormatting>
  <conditionalFormatting sqref="AJ94:AK105">
    <cfRule type="cellIs" dxfId="543" priority="61" operator="equal">
      <formula>"　"</formula>
    </cfRule>
  </conditionalFormatting>
  <conditionalFormatting sqref="AN117:AN126">
    <cfRule type="cellIs" dxfId="542" priority="2" operator="equal">
      <formula>"　"</formula>
    </cfRule>
    <cfRule type="cellIs" dxfId="541" priority="1" operator="equal">
      <formula>""</formula>
    </cfRule>
  </conditionalFormatting>
  <conditionalFormatting sqref="AO58:BA59">
    <cfRule type="cellIs" dxfId="540" priority="46" operator="equal">
      <formula>""</formula>
    </cfRule>
  </conditionalFormatting>
  <conditionalFormatting sqref="AQ104:AT105">
    <cfRule type="cellIs" dxfId="539" priority="53" operator="equal">
      <formula>"　"</formula>
    </cfRule>
  </conditionalFormatting>
  <conditionalFormatting sqref="AT28:AY29">
    <cfRule type="cellIs" dxfId="538" priority="38" operator="equal">
      <formula>""</formula>
    </cfRule>
  </conditionalFormatting>
  <conditionalFormatting sqref="AT31:BC32">
    <cfRule type="cellIs" dxfId="537" priority="39" operator="equal">
      <formula>""</formula>
    </cfRule>
  </conditionalFormatting>
  <conditionalFormatting sqref="AU77 AU79">
    <cfRule type="expression" dxfId="536" priority="66">
      <formula>NOT(OR($AB$79="第1種（全熱交換型）",$AB$79="第1種（顕熱交換型）",$AB$79=""))</formula>
    </cfRule>
  </conditionalFormatting>
  <conditionalFormatting sqref="AX83:BB84">
    <cfRule type="cellIs" dxfId="535" priority="21" operator="equal">
      <formula>""</formula>
    </cfRule>
  </conditionalFormatting>
  <conditionalFormatting sqref="AY42">
    <cfRule type="cellIs" dxfId="534" priority="16" operator="equal">
      <formula>""</formula>
    </cfRule>
  </conditionalFormatting>
  <conditionalFormatting sqref="AY38:BA41">
    <cfRule type="cellIs" dxfId="533" priority="29" operator="equal">
      <formula>""</formula>
    </cfRule>
  </conditionalFormatting>
  <conditionalFormatting sqref="AY45:BA46">
    <cfRule type="cellIs" dxfId="532" priority="17" operator="equal">
      <formula>""</formula>
    </cfRule>
  </conditionalFormatting>
  <conditionalFormatting sqref="AY49:BA50">
    <cfRule type="cellIs" dxfId="531" priority="32" operator="equal">
      <formula>"　"</formula>
    </cfRule>
    <cfRule type="cellIs" dxfId="530" priority="31" operator="equal">
      <formula>""</formula>
    </cfRule>
  </conditionalFormatting>
  <dataValidations count="15">
    <dataValidation type="list" allowBlank="1" showInputMessage="1" showErrorMessage="1" prompt="選択してください" sqref="K53:V54" xr:uid="{045614B9-C23B-45B7-86EC-870F904B80EF}">
      <formula1>"宿泊施設,集会施設,研修施設,コミュニティー施設,シェアオフィス,移動店舗,移動図書館,その他"</formula1>
    </dataValidation>
    <dataValidation type="list" allowBlank="1" showInputMessage="1" showErrorMessage="1" prompt="選択してください。" sqref="K25:S26" xr:uid="{18ED7884-726D-416E-BE2C-0FA9D5BDA78C}">
      <formula1>"建築物,車両,"</formula1>
    </dataValidation>
    <dataValidation type="list" allowBlank="1" showInputMessage="1" showErrorMessage="1" prompt="選択してください。" sqref="BC84 BH84 BD83:BG84" xr:uid="{52BD9345-A2F7-4FF5-AE00-C7195F1B0148}">
      <formula1>"はい,いいえ,　"</formula1>
    </dataValidation>
    <dataValidation type="list" allowBlank="1" showInputMessage="1" showErrorMessage="1" prompt="選択してください。" sqref="AA25:AC26" xr:uid="{5AD03FA6-D9BA-4EFE-BBB7-9CA972BF7D3A}">
      <formula1>"有,無,"</formula1>
    </dataValidation>
    <dataValidation type="list" allowBlank="1" showInputMessage="1" showErrorMessage="1" prompt="必須事項です" sqref="AY49:BA50" xr:uid="{2AE24856-C453-41E1-9ECC-05A104C4C515}">
      <formula1>"〇,"</formula1>
    </dataValidation>
    <dataValidation type="list" allowBlank="1" showInputMessage="1" showErrorMessage="1" prompt="事業実施場所の断熱地域区分を選択してください。" sqref="AQ104:AT105" xr:uid="{E248CC86-90E5-4233-92A5-87C02C936284}">
      <formula1>"1～3,4～7,8,　,"</formula1>
    </dataValidation>
    <dataValidation allowBlank="1" showInputMessage="1" showErrorMessage="1" prompt="連結するハウス№を記入してください。" sqref="BA25:BG26" xr:uid="{D3153BA4-8DE7-4134-9C13-5CD12839FEF3}"/>
    <dataValidation type="list" allowBlank="1" showInputMessage="1" showErrorMessage="1" prompt="該当するものに〇" sqref="AJ94:AK95" xr:uid="{0148C7A6-E527-4474-BBD0-82E106845801}">
      <formula1>"〇,　,"</formula1>
    </dataValidation>
    <dataValidation type="list" allowBlank="1" showInputMessage="1" showErrorMessage="1" prompt="選択してください。" sqref="K58:P59 K110:P111 AN117:AN126" xr:uid="{DC19CB36-151C-4499-94F2-EE755E7B077E}">
      <formula1>"あり,なし"</formula1>
    </dataValidation>
    <dataValidation type="list" allowBlank="1" showInputMessage="1" showErrorMessage="1" prompt="該当するものに〇" sqref="AJ96:AK105" xr:uid="{3595AC7C-9D91-4812-BD92-2A50866C799D}">
      <formula1>"〇,　"</formula1>
    </dataValidation>
    <dataValidation type="list" allowBlank="1" showInputMessage="1" showErrorMessage="1" prompt="該当するものに〇" sqref="AY38:BA43 AY45:BA45" xr:uid="{8CACCD79-CCB0-40E7-BF5C-DC090E214FD0}">
      <formula1>"〇"</formula1>
    </dataValidation>
    <dataValidation type="list" allowBlank="1" showInputMessage="1" showErrorMessage="1" sqref="Z58:AE59" xr:uid="{BB5740C6-F25A-4995-9658-2A4AA5E8E3A7}">
      <formula1>"はい"</formula1>
    </dataValidation>
    <dataValidation type="list" allowBlank="1" showInputMessage="1" showErrorMessage="1" prompt="選択してください。" sqref="K28" xr:uid="{003221DE-E465-4588-B774-8C6D95344370}">
      <formula1>"JIS Z 1614（１AAA）,JIS Z 1614（１AA）,JIS Z 1614（１CC）,その他のサイズ（29.63㎡以上）,その他のサイズ（29.63㎡未満）"</formula1>
    </dataValidation>
    <dataValidation type="list" allowBlank="1" showInputMessage="1" showErrorMessage="1" sqref="AB79" xr:uid="{8656812C-E7D6-4B7D-BAFD-AB4AF491EAB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6F0512B0-85F2-4441-9E79-13278A2BF8F8}">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&amp;R&amp;"-,太字"&amp;K02-007ハウス⑤</oddHeader>
    <oddFooter>&amp;C&amp;P</oddFooter>
  </headerFooter>
  <rowBreaks count="1" manualBreakCount="1">
    <brk id="87" max="6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70961-780D-4E7A-81CA-E76339B9CCC3}">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238</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2"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529" priority="13">
      <formula>$K$25="建築物"</formula>
    </cfRule>
  </conditionalFormatting>
  <conditionalFormatting sqref="K58 Q58">
    <cfRule type="cellIs" dxfId="528" priority="48" operator="equal">
      <formula>"　"</formula>
    </cfRule>
    <cfRule type="cellIs" dxfId="527" priority="47" operator="equal">
      <formula>""</formula>
    </cfRule>
  </conditionalFormatting>
  <conditionalFormatting sqref="K110">
    <cfRule type="cellIs" dxfId="526" priority="9" operator="equal">
      <formula>""</formula>
    </cfRule>
    <cfRule type="cellIs" dxfId="525"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524" priority="54" operator="equal">
      <formula>""</formula>
    </cfRule>
  </conditionalFormatting>
  <conditionalFormatting sqref="K53:V54">
    <cfRule type="cellIs" dxfId="523" priority="49" operator="equal">
      <formula>""</formula>
    </cfRule>
    <cfRule type="cellIs" dxfId="522" priority="69" operator="equal">
      <formula>"　"</formula>
    </cfRule>
  </conditionalFormatting>
  <conditionalFormatting sqref="K140:V141">
    <cfRule type="cellIs" dxfId="521" priority="4" operator="equal">
      <formula>""</formula>
    </cfRule>
    <cfRule type="cellIs" dxfId="520" priority="5" operator="equal">
      <formula>"　"</formula>
    </cfRule>
  </conditionalFormatting>
  <conditionalFormatting sqref="K38:BA39">
    <cfRule type="expression" dxfId="519" priority="26">
      <formula>$AY$40="〇"</formula>
    </cfRule>
  </conditionalFormatting>
  <conditionalFormatting sqref="K40:BA41">
    <cfRule type="expression" dxfId="518" priority="28">
      <formula>$AY$38="〇"</formula>
    </cfRule>
  </conditionalFormatting>
  <conditionalFormatting sqref="K45:BA46">
    <cfRule type="expression" dxfId="517" priority="12">
      <formula>$K$25="建築物"</formula>
    </cfRule>
  </conditionalFormatting>
  <conditionalFormatting sqref="K55:BA56">
    <cfRule type="expression" dxfId="516" priority="23">
      <formula>NOT(OR(($K$53="その他"),($K$53="")))</formula>
    </cfRule>
  </conditionalFormatting>
  <conditionalFormatting sqref="O94:BH95 O96 U96:BH99 U102:BH103 O104:BH105">
    <cfRule type="expression" dxfId="515" priority="58">
      <formula>$AJ$100="〇"</formula>
    </cfRule>
  </conditionalFormatting>
  <conditionalFormatting sqref="O94:BH95 O96 U96:BH101 O104:BH105">
    <cfRule type="expression" dxfId="514" priority="57">
      <formula>$AJ$102="〇"</formula>
    </cfRule>
  </conditionalFormatting>
  <conditionalFormatting sqref="O94:BH95 O96 U96:BH103 O100">
    <cfRule type="expression" dxfId="513" priority="55">
      <formula>$AJ$104="〇"</formula>
    </cfRule>
  </conditionalFormatting>
  <conditionalFormatting sqref="O94:BH95 O96 U96:BH103 O104:BH105">
    <cfRule type="expression" dxfId="512" priority="56">
      <formula>#REF!="〇"</formula>
    </cfRule>
  </conditionalFormatting>
  <conditionalFormatting sqref="O94:BH95 U96:BH97 O100 U100:BH103 O104:BH105">
    <cfRule type="expression" dxfId="511" priority="60">
      <formula>$AJ$98="〇"</formula>
    </cfRule>
  </conditionalFormatting>
  <conditionalFormatting sqref="O94:BH95 U96:BH103 O100 O104:BH105">
    <cfRule type="expression" dxfId="510" priority="59">
      <formula>#REF!="〇"</formula>
    </cfRule>
  </conditionalFormatting>
  <conditionalFormatting sqref="O94:BH95 U98:BH103 O100 O104:BH105">
    <cfRule type="expression" dxfId="509" priority="63">
      <formula>$AJ$96="〇"</formula>
    </cfRule>
  </conditionalFormatting>
  <conditionalFormatting sqref="P31:Y32">
    <cfRule type="cellIs" dxfId="508" priority="41" operator="equal">
      <formula>""</formula>
    </cfRule>
  </conditionalFormatting>
  <conditionalFormatting sqref="P55:BA56">
    <cfRule type="cellIs" dxfId="507" priority="37" operator="equal">
      <formula>""</formula>
    </cfRule>
  </conditionalFormatting>
  <conditionalFormatting sqref="Q110:V111">
    <cfRule type="cellIs" dxfId="506" priority="7" operator="equal">
      <formula>""</formula>
    </cfRule>
    <cfRule type="cellIs" dxfId="505" priority="8" operator="equal">
      <formula>"　"</formula>
    </cfRule>
  </conditionalFormatting>
  <conditionalFormatting sqref="Q58:BA59">
    <cfRule type="expression" dxfId="504" priority="45">
      <formula>$K$58="なし"</formula>
    </cfRule>
  </conditionalFormatting>
  <conditionalFormatting sqref="T35:AC36">
    <cfRule type="cellIs" dxfId="503" priority="30" operator="equal">
      <formula>""</formula>
    </cfRule>
    <cfRule type="cellIs" dxfId="502" priority="20" operator="greaterThanOrEqual">
      <formula>29.63</formula>
    </cfRule>
    <cfRule type="cellIs" dxfId="501" priority="19" operator="between">
      <formula>29.63</formula>
      <formula>10</formula>
    </cfRule>
  </conditionalFormatting>
  <conditionalFormatting sqref="T25:AQ26 BA25:BG26">
    <cfRule type="expression" dxfId="500" priority="68">
      <formula>$K$25="車両"</formula>
    </cfRule>
  </conditionalFormatting>
  <conditionalFormatting sqref="U96:BH103 O100 O104:BH105 O96">
    <cfRule type="expression" dxfId="499" priority="65">
      <formula>$AJ$94="〇"</formula>
    </cfRule>
  </conditionalFormatting>
  <conditionalFormatting sqref="Z58:AE59">
    <cfRule type="cellIs" dxfId="498" priority="36" operator="equal">
      <formula>""</formula>
    </cfRule>
  </conditionalFormatting>
  <conditionalFormatting sqref="AA108 AA110">
    <cfRule type="cellIs" dxfId="497" priority="6" operator="equal">
      <formula>""</formula>
    </cfRule>
  </conditionalFormatting>
  <conditionalFormatting sqref="AA112">
    <cfRule type="cellIs" dxfId="496" priority="3" operator="equal">
      <formula>""</formula>
    </cfRule>
  </conditionalFormatting>
  <conditionalFormatting sqref="AB79">
    <cfRule type="cellIs" dxfId="495" priority="51" operator="equal">
      <formula>"　"</formula>
    </cfRule>
    <cfRule type="cellIs" dxfId="494" priority="52" operator="equal">
      <formula>""</formula>
    </cfRule>
  </conditionalFormatting>
  <conditionalFormatting sqref="AB85 AO85:BB86">
    <cfRule type="expression" dxfId="493" priority="22">
      <formula>$AK$83="いいえ"</formula>
    </cfRule>
  </conditionalFormatting>
  <conditionalFormatting sqref="AD25:AQ26 BA25:BG26">
    <cfRule type="expression" dxfId="492" priority="50">
      <formula>$AA$25="無"</formula>
    </cfRule>
  </conditionalFormatting>
  <conditionalFormatting sqref="AE31:AN32">
    <cfRule type="cellIs" dxfId="491" priority="40" operator="equal">
      <formula>""</formula>
    </cfRule>
  </conditionalFormatting>
  <conditionalFormatting sqref="AJ94:AK105">
    <cfRule type="cellIs" dxfId="490" priority="61" operator="equal">
      <formula>"　"</formula>
    </cfRule>
  </conditionalFormatting>
  <conditionalFormatting sqref="AN117:AN126">
    <cfRule type="cellIs" dxfId="489" priority="2" operator="equal">
      <formula>"　"</formula>
    </cfRule>
    <cfRule type="cellIs" dxfId="488" priority="1" operator="equal">
      <formula>""</formula>
    </cfRule>
  </conditionalFormatting>
  <conditionalFormatting sqref="AO58:BA59">
    <cfRule type="cellIs" dxfId="487" priority="46" operator="equal">
      <formula>""</formula>
    </cfRule>
  </conditionalFormatting>
  <conditionalFormatting sqref="AQ104:AT105">
    <cfRule type="cellIs" dxfId="486" priority="53" operator="equal">
      <formula>"　"</formula>
    </cfRule>
  </conditionalFormatting>
  <conditionalFormatting sqref="AT28:AY29">
    <cfRule type="cellIs" dxfId="485" priority="38" operator="equal">
      <formula>""</formula>
    </cfRule>
  </conditionalFormatting>
  <conditionalFormatting sqref="AT31:BC32">
    <cfRule type="cellIs" dxfId="484" priority="39" operator="equal">
      <formula>""</formula>
    </cfRule>
  </conditionalFormatting>
  <conditionalFormatting sqref="AU77 AU79">
    <cfRule type="expression" dxfId="483" priority="66">
      <formula>NOT(OR($AB$79="第1種（全熱交換型）",$AB$79="第1種（顕熱交換型）",$AB$79=""))</formula>
    </cfRule>
  </conditionalFormatting>
  <conditionalFormatting sqref="AX83:BB84">
    <cfRule type="cellIs" dxfId="482" priority="21" operator="equal">
      <formula>""</formula>
    </cfRule>
  </conditionalFormatting>
  <conditionalFormatting sqref="AY42">
    <cfRule type="cellIs" dxfId="481" priority="16" operator="equal">
      <formula>""</formula>
    </cfRule>
  </conditionalFormatting>
  <conditionalFormatting sqref="AY38:BA41">
    <cfRule type="cellIs" dxfId="480" priority="29" operator="equal">
      <formula>""</formula>
    </cfRule>
  </conditionalFormatting>
  <conditionalFormatting sqref="AY45:BA46">
    <cfRule type="cellIs" dxfId="479" priority="17" operator="equal">
      <formula>""</formula>
    </cfRule>
  </conditionalFormatting>
  <conditionalFormatting sqref="AY49:BA50">
    <cfRule type="cellIs" dxfId="478" priority="32" operator="equal">
      <formula>"　"</formula>
    </cfRule>
    <cfRule type="cellIs" dxfId="477" priority="31" operator="equal">
      <formula>""</formula>
    </cfRule>
  </conditionalFormatting>
  <dataValidations count="15">
    <dataValidation type="list" allowBlank="1" showInputMessage="1" showErrorMessage="1" sqref="AK83:AN84" xr:uid="{D66ACE90-09EE-4E3B-81A3-6ED1C67F0A81}">
      <formula1>"はい,いいえ"</formula1>
    </dataValidation>
    <dataValidation type="list" allowBlank="1" showInputMessage="1" showErrorMessage="1" sqref="AB79" xr:uid="{FBE201CD-E04C-4B1C-A9CB-F8C765A0A638}">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728C12D-DED0-49B9-959F-C19F0AEDE7B6}">
      <formula1>"JIS Z 1614（１AAA）,JIS Z 1614（１AA）,JIS Z 1614（１CC）,その他のサイズ（29.63㎡以上）,その他のサイズ（29.63㎡未満）"</formula1>
    </dataValidation>
    <dataValidation type="list" allowBlank="1" showInputMessage="1" showErrorMessage="1" sqref="Z58:AE59" xr:uid="{FBA89E47-9BF3-4A05-8BB6-FBDF5CFFFC44}">
      <formula1>"はい"</formula1>
    </dataValidation>
    <dataValidation type="list" allowBlank="1" showInputMessage="1" showErrorMessage="1" prompt="該当するものに〇" sqref="AY38:BA43 AY45:BA45" xr:uid="{42DEA10B-3E85-46B8-8BF8-605AADA59F5B}">
      <formula1>"〇"</formula1>
    </dataValidation>
    <dataValidation type="list" allowBlank="1" showInputMessage="1" showErrorMessage="1" prompt="該当するものに〇" sqref="AJ96:AK105" xr:uid="{078236DA-C75E-4032-B3B1-226127148B06}">
      <formula1>"〇,　"</formula1>
    </dataValidation>
    <dataValidation type="list" allowBlank="1" showInputMessage="1" showErrorMessage="1" prompt="選択してください。" sqref="K58:P59 K110:P111 AN117:AN126" xr:uid="{AAFC977A-67AB-4895-94C9-11F87DB36BC8}">
      <formula1>"あり,なし"</formula1>
    </dataValidation>
    <dataValidation type="list" allowBlank="1" showInputMessage="1" showErrorMessage="1" prompt="該当するものに〇" sqref="AJ94:AK95" xr:uid="{F8184D10-A975-41FA-8BBE-C9A8EF257C4A}">
      <formula1>"〇,　,"</formula1>
    </dataValidation>
    <dataValidation allowBlank="1" showInputMessage="1" showErrorMessage="1" prompt="連結するハウス№を記入してください。" sqref="BA25:BG26" xr:uid="{1E87A429-EAD7-43DD-BB97-ED746DB47185}"/>
    <dataValidation type="list" allowBlank="1" showInputMessage="1" showErrorMessage="1" prompt="事業実施場所の断熱地域区分を選択してください。" sqref="AQ104:AT105" xr:uid="{78303003-6E39-4D2B-BA26-CC08BA5C166E}">
      <formula1>"1～3,4～7,8,　,"</formula1>
    </dataValidation>
    <dataValidation type="list" allowBlank="1" showInputMessage="1" showErrorMessage="1" prompt="必須事項です" sqref="AY49:BA50" xr:uid="{B38DBADA-0FD7-4ABC-9607-3697BA24CDA6}">
      <formula1>"〇,"</formula1>
    </dataValidation>
    <dataValidation type="list" allowBlank="1" showInputMessage="1" showErrorMessage="1" prompt="選択してください。" sqref="AA25:AC26" xr:uid="{D4094E0E-8F8E-4625-8D27-BA2F36DC609D}">
      <formula1>"有,無,"</formula1>
    </dataValidation>
    <dataValidation type="list" allowBlank="1" showInputMessage="1" showErrorMessage="1" prompt="選択してください。" sqref="BC84 BH84 BD83:BG84" xr:uid="{CCD6DA29-6241-41D4-8B91-8FE018F0E930}">
      <formula1>"はい,いいえ,　"</formula1>
    </dataValidation>
    <dataValidation type="list" allowBlank="1" showInputMessage="1" showErrorMessage="1" prompt="選択してください。" sqref="K25:S26" xr:uid="{AC3B0CC7-68BA-47DF-92D1-A2262B11DA28}">
      <formula1>"建築物,車両,"</formula1>
    </dataValidation>
    <dataValidation type="list" allowBlank="1" showInputMessage="1" showErrorMessage="1" prompt="選択してください" sqref="K53:V54" xr:uid="{EFDC2CE5-73B1-450C-A968-94C6A2177B8C}">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&amp;R&amp;"-,太字"&amp;K02-007ハウス⑥</oddHeader>
    <oddFooter>&amp;C&amp;P</oddFooter>
  </headerFooter>
  <rowBreaks count="1" manualBreakCount="1">
    <brk id="87" max="6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4978-536A-4DC0-AF46-EED67C6464B7}">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239</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3.2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476" priority="13">
      <formula>$K$25="建築物"</formula>
    </cfRule>
  </conditionalFormatting>
  <conditionalFormatting sqref="K58 Q58">
    <cfRule type="cellIs" dxfId="475" priority="48" operator="equal">
      <formula>"　"</formula>
    </cfRule>
    <cfRule type="cellIs" dxfId="474" priority="47" operator="equal">
      <formula>""</formula>
    </cfRule>
  </conditionalFormatting>
  <conditionalFormatting sqref="K110">
    <cfRule type="cellIs" dxfId="473" priority="9" operator="equal">
      <formula>""</formula>
    </cfRule>
    <cfRule type="cellIs" dxfId="472"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71" priority="54" operator="equal">
      <formula>""</formula>
    </cfRule>
  </conditionalFormatting>
  <conditionalFormatting sqref="K53:V54">
    <cfRule type="cellIs" dxfId="470" priority="49" operator="equal">
      <formula>""</formula>
    </cfRule>
    <cfRule type="cellIs" dxfId="469" priority="69" operator="equal">
      <formula>"　"</formula>
    </cfRule>
  </conditionalFormatting>
  <conditionalFormatting sqref="K140:V141">
    <cfRule type="cellIs" dxfId="468" priority="4" operator="equal">
      <formula>""</formula>
    </cfRule>
    <cfRule type="cellIs" dxfId="467" priority="5" operator="equal">
      <formula>"　"</formula>
    </cfRule>
  </conditionalFormatting>
  <conditionalFormatting sqref="K38:BA39">
    <cfRule type="expression" dxfId="466" priority="26">
      <formula>$AY$40="〇"</formula>
    </cfRule>
  </conditionalFormatting>
  <conditionalFormatting sqref="K40:BA41">
    <cfRule type="expression" dxfId="465" priority="28">
      <formula>$AY$38="〇"</formula>
    </cfRule>
  </conditionalFormatting>
  <conditionalFormatting sqref="K45:BA46">
    <cfRule type="expression" dxfId="464" priority="12">
      <formula>$K$25="建築物"</formula>
    </cfRule>
  </conditionalFormatting>
  <conditionalFormatting sqref="K55:BA56">
    <cfRule type="expression" dxfId="463" priority="23">
      <formula>NOT(OR(($K$53="その他"),($K$53="")))</formula>
    </cfRule>
  </conditionalFormatting>
  <conditionalFormatting sqref="O94:BH95 O96 U96:BH99 U102:BH103 O104:BH105">
    <cfRule type="expression" dxfId="462" priority="58">
      <formula>$AJ$100="〇"</formula>
    </cfRule>
  </conditionalFormatting>
  <conditionalFormatting sqref="O94:BH95 O96 U96:BH101 O104:BH105">
    <cfRule type="expression" dxfId="461" priority="57">
      <formula>$AJ$102="〇"</formula>
    </cfRule>
  </conditionalFormatting>
  <conditionalFormatting sqref="O94:BH95 O96 U96:BH103 O100">
    <cfRule type="expression" dxfId="460" priority="55">
      <formula>$AJ$104="〇"</formula>
    </cfRule>
  </conditionalFormatting>
  <conditionalFormatting sqref="O94:BH95 O96 U96:BH103 O104:BH105">
    <cfRule type="expression" dxfId="459" priority="56">
      <formula>#REF!="〇"</formula>
    </cfRule>
  </conditionalFormatting>
  <conditionalFormatting sqref="O94:BH95 U96:BH97 O100 U100:BH103 O104:BH105">
    <cfRule type="expression" dxfId="458" priority="60">
      <formula>$AJ$98="〇"</formula>
    </cfRule>
  </conditionalFormatting>
  <conditionalFormatting sqref="O94:BH95 U96:BH103 O100 O104:BH105">
    <cfRule type="expression" dxfId="457" priority="59">
      <formula>#REF!="〇"</formula>
    </cfRule>
  </conditionalFormatting>
  <conditionalFormatting sqref="O94:BH95 U98:BH103 O100 O104:BH105">
    <cfRule type="expression" dxfId="456" priority="63">
      <formula>$AJ$96="〇"</formula>
    </cfRule>
  </conditionalFormatting>
  <conditionalFormatting sqref="P31:Y32">
    <cfRule type="cellIs" dxfId="455" priority="41" operator="equal">
      <formula>""</formula>
    </cfRule>
  </conditionalFormatting>
  <conditionalFormatting sqref="P55:BA56">
    <cfRule type="cellIs" dxfId="454" priority="37" operator="equal">
      <formula>""</formula>
    </cfRule>
  </conditionalFormatting>
  <conditionalFormatting sqref="Q110:V111">
    <cfRule type="cellIs" dxfId="453" priority="7" operator="equal">
      <formula>""</formula>
    </cfRule>
    <cfRule type="cellIs" dxfId="452" priority="8" operator="equal">
      <formula>"　"</formula>
    </cfRule>
  </conditionalFormatting>
  <conditionalFormatting sqref="Q58:BA59">
    <cfRule type="expression" dxfId="451" priority="45">
      <formula>$K$58="なし"</formula>
    </cfRule>
  </conditionalFormatting>
  <conditionalFormatting sqref="T35:AC36">
    <cfRule type="cellIs" dxfId="450" priority="30" operator="equal">
      <formula>""</formula>
    </cfRule>
    <cfRule type="cellIs" dxfId="449" priority="20" operator="greaterThanOrEqual">
      <formula>29.63</formula>
    </cfRule>
    <cfRule type="cellIs" dxfId="448" priority="19" operator="between">
      <formula>29.63</formula>
      <formula>10</formula>
    </cfRule>
  </conditionalFormatting>
  <conditionalFormatting sqref="T25:AQ26 BA25:BG26">
    <cfRule type="expression" dxfId="447" priority="68">
      <formula>$K$25="車両"</formula>
    </cfRule>
  </conditionalFormatting>
  <conditionalFormatting sqref="U96:BH103 O100 O104:BH105 O96">
    <cfRule type="expression" dxfId="446" priority="65">
      <formula>$AJ$94="〇"</formula>
    </cfRule>
  </conditionalFormatting>
  <conditionalFormatting sqref="Z58:AE59">
    <cfRule type="cellIs" dxfId="445" priority="36" operator="equal">
      <formula>""</formula>
    </cfRule>
  </conditionalFormatting>
  <conditionalFormatting sqref="AA108 AA110">
    <cfRule type="cellIs" dxfId="444" priority="6" operator="equal">
      <formula>""</formula>
    </cfRule>
  </conditionalFormatting>
  <conditionalFormatting sqref="AA112">
    <cfRule type="cellIs" dxfId="443" priority="3" operator="equal">
      <formula>""</formula>
    </cfRule>
  </conditionalFormatting>
  <conditionalFormatting sqref="AB79">
    <cfRule type="cellIs" dxfId="442" priority="51" operator="equal">
      <formula>"　"</formula>
    </cfRule>
    <cfRule type="cellIs" dxfId="441" priority="52" operator="equal">
      <formula>""</formula>
    </cfRule>
  </conditionalFormatting>
  <conditionalFormatting sqref="AB85 AO85:BB86">
    <cfRule type="expression" dxfId="440" priority="22">
      <formula>$AK$83="いいえ"</formula>
    </cfRule>
  </conditionalFormatting>
  <conditionalFormatting sqref="AD25:AQ26 BA25:BG26">
    <cfRule type="expression" dxfId="439" priority="50">
      <formula>$AA$25="無"</formula>
    </cfRule>
  </conditionalFormatting>
  <conditionalFormatting sqref="AE31:AN32">
    <cfRule type="cellIs" dxfId="438" priority="40" operator="equal">
      <formula>""</formula>
    </cfRule>
  </conditionalFormatting>
  <conditionalFormatting sqref="AJ94:AK105">
    <cfRule type="cellIs" dxfId="437" priority="61" operator="equal">
      <formula>"　"</formula>
    </cfRule>
  </conditionalFormatting>
  <conditionalFormatting sqref="AN117:AN126">
    <cfRule type="cellIs" dxfId="436" priority="2" operator="equal">
      <formula>"　"</formula>
    </cfRule>
    <cfRule type="cellIs" dxfId="435" priority="1" operator="equal">
      <formula>""</formula>
    </cfRule>
  </conditionalFormatting>
  <conditionalFormatting sqref="AO58:BA59">
    <cfRule type="cellIs" dxfId="434" priority="46" operator="equal">
      <formula>""</formula>
    </cfRule>
  </conditionalFormatting>
  <conditionalFormatting sqref="AQ104:AT105">
    <cfRule type="cellIs" dxfId="433" priority="53" operator="equal">
      <formula>"　"</formula>
    </cfRule>
  </conditionalFormatting>
  <conditionalFormatting sqref="AT28:AY29">
    <cfRule type="cellIs" dxfId="432" priority="38" operator="equal">
      <formula>""</formula>
    </cfRule>
  </conditionalFormatting>
  <conditionalFormatting sqref="AT31:BC32">
    <cfRule type="cellIs" dxfId="431" priority="39" operator="equal">
      <formula>""</formula>
    </cfRule>
  </conditionalFormatting>
  <conditionalFormatting sqref="AU77 AU79">
    <cfRule type="expression" dxfId="430" priority="66">
      <formula>NOT(OR($AB$79="第1種（全熱交換型）",$AB$79="第1種（顕熱交換型）",$AB$79=""))</formula>
    </cfRule>
  </conditionalFormatting>
  <conditionalFormatting sqref="AX83:BB84">
    <cfRule type="cellIs" dxfId="429" priority="21" operator="equal">
      <formula>""</formula>
    </cfRule>
  </conditionalFormatting>
  <conditionalFormatting sqref="AY42">
    <cfRule type="cellIs" dxfId="428" priority="16" operator="equal">
      <formula>""</formula>
    </cfRule>
  </conditionalFormatting>
  <conditionalFormatting sqref="AY38:BA41">
    <cfRule type="cellIs" dxfId="427" priority="29" operator="equal">
      <formula>""</formula>
    </cfRule>
  </conditionalFormatting>
  <conditionalFormatting sqref="AY45:BA46">
    <cfRule type="cellIs" dxfId="426" priority="17" operator="equal">
      <formula>""</formula>
    </cfRule>
  </conditionalFormatting>
  <conditionalFormatting sqref="AY49:BA50">
    <cfRule type="cellIs" dxfId="425" priority="32" operator="equal">
      <formula>"　"</formula>
    </cfRule>
    <cfRule type="cellIs" dxfId="424" priority="31" operator="equal">
      <formula>""</formula>
    </cfRule>
  </conditionalFormatting>
  <dataValidations count="15">
    <dataValidation type="list" allowBlank="1" showInputMessage="1" showErrorMessage="1" prompt="選択してください" sqref="K53:V54" xr:uid="{886618FA-06C4-4739-9E40-89611476D01E}">
      <formula1>"宿泊施設,集会施設,研修施設,コミュニティー施設,シェアオフィス,移動店舗,移動図書館,その他"</formula1>
    </dataValidation>
    <dataValidation type="list" allowBlank="1" showInputMessage="1" showErrorMessage="1" prompt="選択してください。" sqref="K25:S26" xr:uid="{C907858E-DBAF-453B-8149-A8016FD1E591}">
      <formula1>"建築物,車両,"</formula1>
    </dataValidation>
    <dataValidation type="list" allowBlank="1" showInputMessage="1" showErrorMessage="1" prompt="選択してください。" sqref="BC84 BH84 BD83:BG84" xr:uid="{3ED1967E-DCF3-473F-8CCC-DB0CBE1B61BA}">
      <formula1>"はい,いいえ,　"</formula1>
    </dataValidation>
    <dataValidation type="list" allowBlank="1" showInputMessage="1" showErrorMessage="1" prompt="選択してください。" sqref="AA25:AC26" xr:uid="{DCD76A07-F93C-4F21-989A-749D57E538A5}">
      <formula1>"有,無,"</formula1>
    </dataValidation>
    <dataValidation type="list" allowBlank="1" showInputMessage="1" showErrorMessage="1" prompt="必須事項です" sqref="AY49:BA50" xr:uid="{6040D43C-7FAB-46DB-9034-BA97B3E0F222}">
      <formula1>"〇,"</formula1>
    </dataValidation>
    <dataValidation type="list" allowBlank="1" showInputMessage="1" showErrorMessage="1" prompt="事業実施場所の断熱地域区分を選択してください。" sqref="AQ104:AT105" xr:uid="{CE0561BB-32AD-4F8D-BC0F-4E3BF68F0086}">
      <formula1>"1～3,4～7,8,　,"</formula1>
    </dataValidation>
    <dataValidation allowBlank="1" showInputMessage="1" showErrorMessage="1" prompt="連結するハウス№を記入してください。" sqref="BA25:BG26" xr:uid="{35B497C9-946A-4B49-BA19-99D54FF93ECB}"/>
    <dataValidation type="list" allowBlank="1" showInputMessage="1" showErrorMessage="1" prompt="該当するものに〇" sqref="AJ94:AK95" xr:uid="{66C11EC1-96A8-40BA-A705-6BD2F81975D4}">
      <formula1>"〇,　,"</formula1>
    </dataValidation>
    <dataValidation type="list" allowBlank="1" showInputMessage="1" showErrorMessage="1" prompt="選択してください。" sqref="K58:P59 K110:P111 AN117:AN126" xr:uid="{FF32EAAE-00BE-4887-B70A-E0AAD19115B5}">
      <formula1>"あり,なし"</formula1>
    </dataValidation>
    <dataValidation type="list" allowBlank="1" showInputMessage="1" showErrorMessage="1" prompt="該当するものに〇" sqref="AJ96:AK105" xr:uid="{FA69C1D3-B440-41C5-9F8A-49A894A6BA39}">
      <formula1>"〇,　"</formula1>
    </dataValidation>
    <dataValidation type="list" allowBlank="1" showInputMessage="1" showErrorMessage="1" prompt="該当するものに〇" sqref="AY38:BA43 AY45:BA45" xr:uid="{E2EFC7BB-5C32-40F5-889A-642DBF18CEB7}">
      <formula1>"〇"</formula1>
    </dataValidation>
    <dataValidation type="list" allowBlank="1" showInputMessage="1" showErrorMessage="1" sqref="Z58:AE59" xr:uid="{C8C840C9-4E8F-499C-B823-5FDAC7BCA82E}">
      <formula1>"はい"</formula1>
    </dataValidation>
    <dataValidation type="list" allowBlank="1" showInputMessage="1" showErrorMessage="1" prompt="選択してください。" sqref="K28" xr:uid="{B64A0ABE-EBE5-4AB8-B292-D3F7F5A6B6FB}">
      <formula1>"JIS Z 1614（１AAA）,JIS Z 1614（１AA）,JIS Z 1614（１CC）,その他のサイズ（29.63㎡以上）,その他のサイズ（29.63㎡未満）"</formula1>
    </dataValidation>
    <dataValidation type="list" allowBlank="1" showInputMessage="1" showErrorMessage="1" sqref="AB79" xr:uid="{E3624B6B-4D53-40C7-9E1A-705B95BD689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D4D0243-F0C1-47D0-8AF1-05C712BFEC85}">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&amp;R&amp;"-,太字"&amp;K02-007ハウス⑦</oddHeader>
    <oddFooter>&amp;C&amp;P</oddFooter>
  </headerFooter>
  <rowBreaks count="1" manualBreakCount="1">
    <brk id="87" max="6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05645-2921-441E-8888-7F2856BAAE8F}">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240</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4.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423" priority="13">
      <formula>$K$25="建築物"</formula>
    </cfRule>
  </conditionalFormatting>
  <conditionalFormatting sqref="K58 Q58">
    <cfRule type="cellIs" dxfId="422" priority="48" operator="equal">
      <formula>"　"</formula>
    </cfRule>
    <cfRule type="cellIs" dxfId="421" priority="47" operator="equal">
      <formula>""</formula>
    </cfRule>
  </conditionalFormatting>
  <conditionalFormatting sqref="K110">
    <cfRule type="cellIs" dxfId="420" priority="9" operator="equal">
      <formula>""</formula>
    </cfRule>
    <cfRule type="cellIs" dxfId="419"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18" priority="54" operator="equal">
      <formula>""</formula>
    </cfRule>
  </conditionalFormatting>
  <conditionalFormatting sqref="K53:V54">
    <cfRule type="cellIs" dxfId="417" priority="49" operator="equal">
      <formula>""</formula>
    </cfRule>
    <cfRule type="cellIs" dxfId="416" priority="69" operator="equal">
      <formula>"　"</formula>
    </cfRule>
  </conditionalFormatting>
  <conditionalFormatting sqref="K140:V141">
    <cfRule type="cellIs" dxfId="415" priority="4" operator="equal">
      <formula>""</formula>
    </cfRule>
    <cfRule type="cellIs" dxfId="414" priority="5" operator="equal">
      <formula>"　"</formula>
    </cfRule>
  </conditionalFormatting>
  <conditionalFormatting sqref="K38:BA39">
    <cfRule type="expression" dxfId="413" priority="26">
      <formula>$AY$40="〇"</formula>
    </cfRule>
  </conditionalFormatting>
  <conditionalFormatting sqref="K40:BA41">
    <cfRule type="expression" dxfId="412" priority="28">
      <formula>$AY$38="〇"</formula>
    </cfRule>
  </conditionalFormatting>
  <conditionalFormatting sqref="K45:BA46">
    <cfRule type="expression" dxfId="411" priority="12">
      <formula>$K$25="建築物"</formula>
    </cfRule>
  </conditionalFormatting>
  <conditionalFormatting sqref="K55:BA56">
    <cfRule type="expression" dxfId="410" priority="23">
      <formula>NOT(OR(($K$53="その他"),($K$53="")))</formula>
    </cfRule>
  </conditionalFormatting>
  <conditionalFormatting sqref="O94:BH95 O96 U96:BH99 U102:BH103 O104:BH105">
    <cfRule type="expression" dxfId="409" priority="58">
      <formula>$AJ$100="〇"</formula>
    </cfRule>
  </conditionalFormatting>
  <conditionalFormatting sqref="O94:BH95 O96 U96:BH101 O104:BH105">
    <cfRule type="expression" dxfId="408" priority="57">
      <formula>$AJ$102="〇"</formula>
    </cfRule>
  </conditionalFormatting>
  <conditionalFormatting sqref="O94:BH95 O96 U96:BH103 O100">
    <cfRule type="expression" dxfId="407" priority="55">
      <formula>$AJ$104="〇"</formula>
    </cfRule>
  </conditionalFormatting>
  <conditionalFormatting sqref="O94:BH95 O96 U96:BH103 O104:BH105">
    <cfRule type="expression" dxfId="406" priority="56">
      <formula>#REF!="〇"</formula>
    </cfRule>
  </conditionalFormatting>
  <conditionalFormatting sqref="O94:BH95 U96:BH97 O100 U100:BH103 O104:BH105">
    <cfRule type="expression" dxfId="405" priority="60">
      <formula>$AJ$98="〇"</formula>
    </cfRule>
  </conditionalFormatting>
  <conditionalFormatting sqref="O94:BH95 U96:BH103 O100 O104:BH105">
    <cfRule type="expression" dxfId="404" priority="59">
      <formula>#REF!="〇"</formula>
    </cfRule>
  </conditionalFormatting>
  <conditionalFormatting sqref="O94:BH95 U98:BH103 O100 O104:BH105">
    <cfRule type="expression" dxfId="403" priority="63">
      <formula>$AJ$96="〇"</formula>
    </cfRule>
  </conditionalFormatting>
  <conditionalFormatting sqref="P31:Y32">
    <cfRule type="cellIs" dxfId="402" priority="41" operator="equal">
      <formula>""</formula>
    </cfRule>
  </conditionalFormatting>
  <conditionalFormatting sqref="P55:BA56">
    <cfRule type="cellIs" dxfId="401" priority="37" operator="equal">
      <formula>""</formula>
    </cfRule>
  </conditionalFormatting>
  <conditionalFormatting sqref="Q110:V111">
    <cfRule type="cellIs" dxfId="400" priority="7" operator="equal">
      <formula>""</formula>
    </cfRule>
    <cfRule type="cellIs" dxfId="399" priority="8" operator="equal">
      <formula>"　"</formula>
    </cfRule>
  </conditionalFormatting>
  <conditionalFormatting sqref="Q58:BA59">
    <cfRule type="expression" dxfId="398" priority="45">
      <formula>$K$58="なし"</formula>
    </cfRule>
  </conditionalFormatting>
  <conditionalFormatting sqref="T35:AC36">
    <cfRule type="cellIs" dxfId="397" priority="30" operator="equal">
      <formula>""</formula>
    </cfRule>
    <cfRule type="cellIs" dxfId="396" priority="20" operator="greaterThanOrEqual">
      <formula>29.63</formula>
    </cfRule>
    <cfRule type="cellIs" dxfId="395" priority="19" operator="between">
      <formula>29.63</formula>
      <formula>10</formula>
    </cfRule>
  </conditionalFormatting>
  <conditionalFormatting sqref="T25:AQ26 BA25:BG26">
    <cfRule type="expression" dxfId="394" priority="68">
      <formula>$K$25="車両"</formula>
    </cfRule>
  </conditionalFormatting>
  <conditionalFormatting sqref="U96:BH103 O100 O104:BH105 O96">
    <cfRule type="expression" dxfId="393" priority="65">
      <formula>$AJ$94="〇"</formula>
    </cfRule>
  </conditionalFormatting>
  <conditionalFormatting sqref="Z58:AE59">
    <cfRule type="cellIs" dxfId="392" priority="36" operator="equal">
      <formula>""</formula>
    </cfRule>
  </conditionalFormatting>
  <conditionalFormatting sqref="AA108 AA110">
    <cfRule type="cellIs" dxfId="391" priority="6" operator="equal">
      <formula>""</formula>
    </cfRule>
  </conditionalFormatting>
  <conditionalFormatting sqref="AA112">
    <cfRule type="cellIs" dxfId="390" priority="3" operator="equal">
      <formula>""</formula>
    </cfRule>
  </conditionalFormatting>
  <conditionalFormatting sqref="AB79">
    <cfRule type="cellIs" dxfId="389" priority="51" operator="equal">
      <formula>"　"</formula>
    </cfRule>
    <cfRule type="cellIs" dxfId="388" priority="52" operator="equal">
      <formula>""</formula>
    </cfRule>
  </conditionalFormatting>
  <conditionalFormatting sqref="AB85 AO85:BB86">
    <cfRule type="expression" dxfId="387" priority="22">
      <formula>$AK$83="いいえ"</formula>
    </cfRule>
  </conditionalFormatting>
  <conditionalFormatting sqref="AD25:AQ26 BA25:BG26">
    <cfRule type="expression" dxfId="386" priority="50">
      <formula>$AA$25="無"</formula>
    </cfRule>
  </conditionalFormatting>
  <conditionalFormatting sqref="AE31:AN32">
    <cfRule type="cellIs" dxfId="385" priority="40" operator="equal">
      <formula>""</formula>
    </cfRule>
  </conditionalFormatting>
  <conditionalFormatting sqref="AJ94:AK105">
    <cfRule type="cellIs" dxfId="384" priority="61" operator="equal">
      <formula>"　"</formula>
    </cfRule>
  </conditionalFormatting>
  <conditionalFormatting sqref="AN117:AN126">
    <cfRule type="cellIs" dxfId="383" priority="2" operator="equal">
      <formula>"　"</formula>
    </cfRule>
    <cfRule type="cellIs" dxfId="382" priority="1" operator="equal">
      <formula>""</formula>
    </cfRule>
  </conditionalFormatting>
  <conditionalFormatting sqref="AO58:BA59">
    <cfRule type="cellIs" dxfId="381" priority="46" operator="equal">
      <formula>""</formula>
    </cfRule>
  </conditionalFormatting>
  <conditionalFormatting sqref="AQ104:AT105">
    <cfRule type="cellIs" dxfId="380" priority="53" operator="equal">
      <formula>"　"</formula>
    </cfRule>
  </conditionalFormatting>
  <conditionalFormatting sqref="AT28:AY29">
    <cfRule type="cellIs" dxfId="379" priority="38" operator="equal">
      <formula>""</formula>
    </cfRule>
  </conditionalFormatting>
  <conditionalFormatting sqref="AT31:BC32">
    <cfRule type="cellIs" dxfId="378" priority="39" operator="equal">
      <formula>""</formula>
    </cfRule>
  </conditionalFormatting>
  <conditionalFormatting sqref="AU77 AU79">
    <cfRule type="expression" dxfId="377" priority="66">
      <formula>NOT(OR($AB$79="第1種（全熱交換型）",$AB$79="第1種（顕熱交換型）",$AB$79=""))</formula>
    </cfRule>
  </conditionalFormatting>
  <conditionalFormatting sqref="AX83:BB84">
    <cfRule type="cellIs" dxfId="376" priority="21" operator="equal">
      <formula>""</formula>
    </cfRule>
  </conditionalFormatting>
  <conditionalFormatting sqref="AY42">
    <cfRule type="cellIs" dxfId="375" priority="16" operator="equal">
      <formula>""</formula>
    </cfRule>
  </conditionalFormatting>
  <conditionalFormatting sqref="AY38:BA41">
    <cfRule type="cellIs" dxfId="374" priority="29" operator="equal">
      <formula>""</formula>
    </cfRule>
  </conditionalFormatting>
  <conditionalFormatting sqref="AY45:BA46">
    <cfRule type="cellIs" dxfId="373" priority="17" operator="equal">
      <formula>""</formula>
    </cfRule>
  </conditionalFormatting>
  <conditionalFormatting sqref="AY49:BA50">
    <cfRule type="cellIs" dxfId="372" priority="32" operator="equal">
      <formula>"　"</formula>
    </cfRule>
    <cfRule type="cellIs" dxfId="371" priority="31" operator="equal">
      <formula>""</formula>
    </cfRule>
  </conditionalFormatting>
  <dataValidations count="15">
    <dataValidation type="list" allowBlank="1" showInputMessage="1" showErrorMessage="1" sqref="AK83:AN84" xr:uid="{28F161F1-70DC-4F38-A64A-A58EA99DE774}">
      <formula1>"はい,いいえ"</formula1>
    </dataValidation>
    <dataValidation type="list" allowBlank="1" showInputMessage="1" showErrorMessage="1" sqref="AB79" xr:uid="{6464D8AE-ACE7-4381-B831-A10F9E23F96F}">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8621D5F4-FA2E-4953-B437-B48ED3673BBD}">
      <formula1>"JIS Z 1614（１AAA）,JIS Z 1614（１AA）,JIS Z 1614（１CC）,その他のサイズ（29.63㎡以上）,その他のサイズ（29.63㎡未満）"</formula1>
    </dataValidation>
    <dataValidation type="list" allowBlank="1" showInputMessage="1" showErrorMessage="1" sqref="Z58:AE59" xr:uid="{E1B16878-C317-4696-8B93-84E9A38E098C}">
      <formula1>"はい"</formula1>
    </dataValidation>
    <dataValidation type="list" allowBlank="1" showInputMessage="1" showErrorMessage="1" prompt="該当するものに〇" sqref="AY38:BA43 AY45:BA45" xr:uid="{3F07CDD1-B48D-4E8C-80F7-93D7D2556C49}">
      <formula1>"〇"</formula1>
    </dataValidation>
    <dataValidation type="list" allowBlank="1" showInputMessage="1" showErrorMessage="1" prompt="該当するものに〇" sqref="AJ96:AK105" xr:uid="{AC43AAC5-78B4-4359-A50C-429D564F691F}">
      <formula1>"〇,　"</formula1>
    </dataValidation>
    <dataValidation type="list" allowBlank="1" showInputMessage="1" showErrorMessage="1" prompt="選択してください。" sqref="K58:P59 K110:P111 AN117:AN126" xr:uid="{DD627F2E-5312-4E57-8037-2BD6D138B39B}">
      <formula1>"あり,なし"</formula1>
    </dataValidation>
    <dataValidation type="list" allowBlank="1" showInputMessage="1" showErrorMessage="1" prompt="該当するものに〇" sqref="AJ94:AK95" xr:uid="{B5562F90-9D6C-4222-9DA7-F2ABF278BD7B}">
      <formula1>"〇,　,"</formula1>
    </dataValidation>
    <dataValidation allowBlank="1" showInputMessage="1" showErrorMessage="1" prompt="連結するハウス№を記入してください。" sqref="BA25:BG26" xr:uid="{5560F481-51C1-4010-B0F1-B8D3FA50BE02}"/>
    <dataValidation type="list" allowBlank="1" showInputMessage="1" showErrorMessage="1" prompt="事業実施場所の断熱地域区分を選択してください。" sqref="AQ104:AT105" xr:uid="{AE5675D3-38D6-404E-9CB7-AE6B1CAEF578}">
      <formula1>"1～3,4～7,8,　,"</formula1>
    </dataValidation>
    <dataValidation type="list" allowBlank="1" showInputMessage="1" showErrorMessage="1" prompt="必須事項です" sqref="AY49:BA50" xr:uid="{9B0FBFB8-94F0-48EA-A146-229EA937AAC4}">
      <formula1>"〇,"</formula1>
    </dataValidation>
    <dataValidation type="list" allowBlank="1" showInputMessage="1" showErrorMessage="1" prompt="選択してください。" sqref="AA25:AC26" xr:uid="{1889B697-F385-426A-B7F2-F6BE345AB609}">
      <formula1>"有,無,"</formula1>
    </dataValidation>
    <dataValidation type="list" allowBlank="1" showInputMessage="1" showErrorMessage="1" prompt="選択してください。" sqref="BC84 BH84 BD83:BG84" xr:uid="{19E4A1F7-58C4-4683-8064-EC691C402042}">
      <formula1>"はい,いいえ,　"</formula1>
    </dataValidation>
    <dataValidation type="list" allowBlank="1" showInputMessage="1" showErrorMessage="1" prompt="選択してください。" sqref="K25:S26" xr:uid="{A5FCECEE-BA71-491E-AF7A-B1C87A35388A}">
      <formula1>"建築物,車両,"</formula1>
    </dataValidation>
    <dataValidation type="list" allowBlank="1" showInputMessage="1" showErrorMessage="1" prompt="選択してください" sqref="K53:V54" xr:uid="{55B05FAA-3DBB-4714-97BF-CAEA89965B4D}">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　ハウス⑧</oddHeader>
    <oddFooter>&amp;C&amp;P</oddFooter>
  </headerFooter>
  <rowBreaks count="1" manualBreakCount="1">
    <brk id="87" max="60"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BD5BF-9961-4018-9CCC-3F101492395D}">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241</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4"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370" priority="13">
      <formula>$K$25="建築物"</formula>
    </cfRule>
  </conditionalFormatting>
  <conditionalFormatting sqref="K58 Q58">
    <cfRule type="cellIs" dxfId="369" priority="48" operator="equal">
      <formula>"　"</formula>
    </cfRule>
    <cfRule type="cellIs" dxfId="368" priority="47" operator="equal">
      <formula>""</formula>
    </cfRule>
  </conditionalFormatting>
  <conditionalFormatting sqref="K110">
    <cfRule type="cellIs" dxfId="367" priority="9" operator="equal">
      <formula>""</formula>
    </cfRule>
    <cfRule type="cellIs" dxfId="366"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365" priority="54" operator="equal">
      <formula>""</formula>
    </cfRule>
  </conditionalFormatting>
  <conditionalFormatting sqref="K53:V54">
    <cfRule type="cellIs" dxfId="364" priority="49" operator="equal">
      <formula>""</formula>
    </cfRule>
    <cfRule type="cellIs" dxfId="363" priority="69" operator="equal">
      <formula>"　"</formula>
    </cfRule>
  </conditionalFormatting>
  <conditionalFormatting sqref="K140:V141">
    <cfRule type="cellIs" dxfId="362" priority="4" operator="equal">
      <formula>""</formula>
    </cfRule>
    <cfRule type="cellIs" dxfId="361" priority="5" operator="equal">
      <formula>"　"</formula>
    </cfRule>
  </conditionalFormatting>
  <conditionalFormatting sqref="K38:BA39">
    <cfRule type="expression" dxfId="360" priority="26">
      <formula>$AY$40="〇"</formula>
    </cfRule>
  </conditionalFormatting>
  <conditionalFormatting sqref="K40:BA41">
    <cfRule type="expression" dxfId="359" priority="28">
      <formula>$AY$38="〇"</formula>
    </cfRule>
  </conditionalFormatting>
  <conditionalFormatting sqref="K45:BA46">
    <cfRule type="expression" dxfId="358" priority="12">
      <formula>$K$25="建築物"</formula>
    </cfRule>
  </conditionalFormatting>
  <conditionalFormatting sqref="K55:BA56">
    <cfRule type="expression" dxfId="357" priority="23">
      <formula>NOT(OR(($K$53="その他"),($K$53="")))</formula>
    </cfRule>
  </conditionalFormatting>
  <conditionalFormatting sqref="O94:BH95 O96 U96:BH99 U102:BH103 O104:BH105">
    <cfRule type="expression" dxfId="356" priority="58">
      <formula>$AJ$100="〇"</formula>
    </cfRule>
  </conditionalFormatting>
  <conditionalFormatting sqref="O94:BH95 O96 U96:BH101 O104:BH105">
    <cfRule type="expression" dxfId="355" priority="57">
      <formula>$AJ$102="〇"</formula>
    </cfRule>
  </conditionalFormatting>
  <conditionalFormatting sqref="O94:BH95 O96 U96:BH103 O100">
    <cfRule type="expression" dxfId="354" priority="55">
      <formula>$AJ$104="〇"</formula>
    </cfRule>
  </conditionalFormatting>
  <conditionalFormatting sqref="O94:BH95 O96 U96:BH103 O104:BH105">
    <cfRule type="expression" dxfId="353" priority="56">
      <formula>#REF!="〇"</formula>
    </cfRule>
  </conditionalFormatting>
  <conditionalFormatting sqref="O94:BH95 U96:BH97 O100 U100:BH103 O104:BH105">
    <cfRule type="expression" dxfId="352" priority="60">
      <formula>$AJ$98="〇"</formula>
    </cfRule>
  </conditionalFormatting>
  <conditionalFormatting sqref="O94:BH95 U96:BH103 O100 O104:BH105">
    <cfRule type="expression" dxfId="351" priority="59">
      <formula>#REF!="〇"</formula>
    </cfRule>
  </conditionalFormatting>
  <conditionalFormatting sqref="O94:BH95 U98:BH103 O100 O104:BH105">
    <cfRule type="expression" dxfId="350" priority="63">
      <formula>$AJ$96="〇"</formula>
    </cfRule>
  </conditionalFormatting>
  <conditionalFormatting sqref="P31:Y32">
    <cfRule type="cellIs" dxfId="349" priority="41" operator="equal">
      <formula>""</formula>
    </cfRule>
  </conditionalFormatting>
  <conditionalFormatting sqref="P55:BA56">
    <cfRule type="cellIs" dxfId="348" priority="37" operator="equal">
      <formula>""</formula>
    </cfRule>
  </conditionalFormatting>
  <conditionalFormatting sqref="Q110:V111">
    <cfRule type="cellIs" dxfId="347" priority="7" operator="equal">
      <formula>""</formula>
    </cfRule>
    <cfRule type="cellIs" dxfId="346" priority="8" operator="equal">
      <formula>"　"</formula>
    </cfRule>
  </conditionalFormatting>
  <conditionalFormatting sqref="Q58:BA59">
    <cfRule type="expression" dxfId="345" priority="45">
      <formula>$K$58="なし"</formula>
    </cfRule>
  </conditionalFormatting>
  <conditionalFormatting sqref="T35:AC36">
    <cfRule type="cellIs" dxfId="344" priority="30" operator="equal">
      <formula>""</formula>
    </cfRule>
    <cfRule type="cellIs" dxfId="343" priority="20" operator="greaterThanOrEqual">
      <formula>29.63</formula>
    </cfRule>
    <cfRule type="cellIs" dxfId="342" priority="19" operator="between">
      <formula>29.63</formula>
      <formula>10</formula>
    </cfRule>
  </conditionalFormatting>
  <conditionalFormatting sqref="T25:AQ26 BA25:BG26">
    <cfRule type="expression" dxfId="341" priority="68">
      <formula>$K$25="車両"</formula>
    </cfRule>
  </conditionalFormatting>
  <conditionalFormatting sqref="U96:BH103 O100 O104:BH105 O96">
    <cfRule type="expression" dxfId="340" priority="65">
      <formula>$AJ$94="〇"</formula>
    </cfRule>
  </conditionalFormatting>
  <conditionalFormatting sqref="Z58:AE59">
    <cfRule type="cellIs" dxfId="339" priority="36" operator="equal">
      <formula>""</formula>
    </cfRule>
  </conditionalFormatting>
  <conditionalFormatting sqref="AA108 AA110">
    <cfRule type="cellIs" dxfId="338" priority="6" operator="equal">
      <formula>""</formula>
    </cfRule>
  </conditionalFormatting>
  <conditionalFormatting sqref="AA112">
    <cfRule type="cellIs" dxfId="337" priority="3" operator="equal">
      <formula>""</formula>
    </cfRule>
  </conditionalFormatting>
  <conditionalFormatting sqref="AB79">
    <cfRule type="cellIs" dxfId="336" priority="51" operator="equal">
      <formula>"　"</formula>
    </cfRule>
    <cfRule type="cellIs" dxfId="335" priority="52" operator="equal">
      <formula>""</formula>
    </cfRule>
  </conditionalFormatting>
  <conditionalFormatting sqref="AB85 AO85:BB86">
    <cfRule type="expression" dxfId="334" priority="22">
      <formula>$AK$83="いいえ"</formula>
    </cfRule>
  </conditionalFormatting>
  <conditionalFormatting sqref="AD25:AQ26 BA25:BG26">
    <cfRule type="expression" dxfId="333" priority="50">
      <formula>$AA$25="無"</formula>
    </cfRule>
  </conditionalFormatting>
  <conditionalFormatting sqref="AE31:AN32">
    <cfRule type="cellIs" dxfId="332" priority="40" operator="equal">
      <formula>""</formula>
    </cfRule>
  </conditionalFormatting>
  <conditionalFormatting sqref="AJ94:AK105">
    <cfRule type="cellIs" dxfId="331" priority="61" operator="equal">
      <formula>"　"</formula>
    </cfRule>
  </conditionalFormatting>
  <conditionalFormatting sqref="AN117:AN126">
    <cfRule type="cellIs" dxfId="330" priority="2" operator="equal">
      <formula>"　"</formula>
    </cfRule>
    <cfRule type="cellIs" dxfId="329" priority="1" operator="equal">
      <formula>""</formula>
    </cfRule>
  </conditionalFormatting>
  <conditionalFormatting sqref="AO58:BA59">
    <cfRule type="cellIs" dxfId="328" priority="46" operator="equal">
      <formula>""</formula>
    </cfRule>
  </conditionalFormatting>
  <conditionalFormatting sqref="AQ104:AT105">
    <cfRule type="cellIs" dxfId="327" priority="53" operator="equal">
      <formula>"　"</formula>
    </cfRule>
  </conditionalFormatting>
  <conditionalFormatting sqref="AT28:AY29">
    <cfRule type="cellIs" dxfId="326" priority="38" operator="equal">
      <formula>""</formula>
    </cfRule>
  </conditionalFormatting>
  <conditionalFormatting sqref="AT31:BC32">
    <cfRule type="cellIs" dxfId="325" priority="39" operator="equal">
      <formula>""</formula>
    </cfRule>
  </conditionalFormatting>
  <conditionalFormatting sqref="AU77 AU79">
    <cfRule type="expression" dxfId="324" priority="66">
      <formula>NOT(OR($AB$79="第1種（全熱交換型）",$AB$79="第1種（顕熱交換型）",$AB$79=""))</formula>
    </cfRule>
  </conditionalFormatting>
  <conditionalFormatting sqref="AX83:BB84">
    <cfRule type="cellIs" dxfId="323" priority="21" operator="equal">
      <formula>""</formula>
    </cfRule>
  </conditionalFormatting>
  <conditionalFormatting sqref="AY42">
    <cfRule type="cellIs" dxfId="322" priority="16" operator="equal">
      <formula>""</formula>
    </cfRule>
  </conditionalFormatting>
  <conditionalFormatting sqref="AY38:BA41">
    <cfRule type="cellIs" dxfId="321" priority="29" operator="equal">
      <formula>""</formula>
    </cfRule>
  </conditionalFormatting>
  <conditionalFormatting sqref="AY45:BA46">
    <cfRule type="cellIs" dxfId="320" priority="17" operator="equal">
      <formula>""</formula>
    </cfRule>
  </conditionalFormatting>
  <conditionalFormatting sqref="AY49:BA50">
    <cfRule type="cellIs" dxfId="319" priority="32" operator="equal">
      <formula>"　"</formula>
    </cfRule>
    <cfRule type="cellIs" dxfId="318" priority="31" operator="equal">
      <formula>""</formula>
    </cfRule>
  </conditionalFormatting>
  <dataValidations count="15">
    <dataValidation type="list" allowBlank="1" showInputMessage="1" showErrorMessage="1" prompt="選択してください" sqref="K53:V54" xr:uid="{A9FE49B2-7B79-4EB7-8C7E-F9A850BAF82C}">
      <formula1>"宿泊施設,集会施設,研修施設,コミュニティー施設,シェアオフィス,移動店舗,移動図書館,その他"</formula1>
    </dataValidation>
    <dataValidation type="list" allowBlank="1" showInputMessage="1" showErrorMessage="1" prompt="選択してください。" sqref="K25:S26" xr:uid="{49414893-A5B8-459C-A02C-D58E0B7CD160}">
      <formula1>"建築物,車両,"</formula1>
    </dataValidation>
    <dataValidation type="list" allowBlank="1" showInputMessage="1" showErrorMessage="1" prompt="選択してください。" sqref="BC84 BH84 BD83:BG84" xr:uid="{69D9BE16-66C5-41F6-BF3B-3307B7A27799}">
      <formula1>"はい,いいえ,　"</formula1>
    </dataValidation>
    <dataValidation type="list" allowBlank="1" showInputMessage="1" showErrorMessage="1" prompt="選択してください。" sqref="AA25:AC26" xr:uid="{8AEE9A11-68A0-47E4-8D3C-728510820E3A}">
      <formula1>"有,無,"</formula1>
    </dataValidation>
    <dataValidation type="list" allowBlank="1" showInputMessage="1" showErrorMessage="1" prompt="必須事項です" sqref="AY49:BA50" xr:uid="{C1C22085-BE27-41A5-B3FE-5C37C8F21AF3}">
      <formula1>"〇,"</formula1>
    </dataValidation>
    <dataValidation type="list" allowBlank="1" showInputMessage="1" showErrorMessage="1" prompt="事業実施場所の断熱地域区分を選択してください。" sqref="AQ104:AT105" xr:uid="{F59DC3A5-5790-43D4-81AE-C8DD83DA7A85}">
      <formula1>"1～3,4～7,8,　,"</formula1>
    </dataValidation>
    <dataValidation allowBlank="1" showInputMessage="1" showErrorMessage="1" prompt="連結するハウス№を記入してください。" sqref="BA25:BG26" xr:uid="{496C574D-675A-42DE-A8AC-FF6A906E681D}"/>
    <dataValidation type="list" allowBlank="1" showInputMessage="1" showErrorMessage="1" prompt="該当するものに〇" sqref="AJ94:AK95" xr:uid="{903A2309-F3BE-4F99-BF9C-FA45453B4EE3}">
      <formula1>"〇,　,"</formula1>
    </dataValidation>
    <dataValidation type="list" allowBlank="1" showInputMessage="1" showErrorMessage="1" prompt="選択してください。" sqref="K58:P59 K110:P111 AN117:AN126" xr:uid="{E90E5AA4-113D-4A96-AFA0-56FAD260A6AC}">
      <formula1>"あり,なし"</formula1>
    </dataValidation>
    <dataValidation type="list" allowBlank="1" showInputMessage="1" showErrorMessage="1" prompt="該当するものに〇" sqref="AJ96:AK105" xr:uid="{66C41635-0841-45D7-B883-6973A79F5971}">
      <formula1>"〇,　"</formula1>
    </dataValidation>
    <dataValidation type="list" allowBlank="1" showInputMessage="1" showErrorMessage="1" prompt="該当するものに〇" sqref="AY38:BA43 AY45:BA45" xr:uid="{B28145C8-F388-48DE-BDDC-3A5AB547FA61}">
      <formula1>"〇"</formula1>
    </dataValidation>
    <dataValidation type="list" allowBlank="1" showInputMessage="1" showErrorMessage="1" sqref="Z58:AE59" xr:uid="{C4578DD6-5194-450E-88B8-12E26AD2C7D2}">
      <formula1>"はい"</formula1>
    </dataValidation>
    <dataValidation type="list" allowBlank="1" showInputMessage="1" showErrorMessage="1" prompt="選択してください。" sqref="K28" xr:uid="{4D8080FA-08DD-4F3D-B646-13C620179B8F}">
      <formula1>"JIS Z 1614（１AAA）,JIS Z 1614（１AA）,JIS Z 1614（１CC）,その他のサイズ（29.63㎡以上）,その他のサイズ（29.63㎡未満）"</formula1>
    </dataValidation>
    <dataValidation type="list" allowBlank="1" showInputMessage="1" showErrorMessage="1" sqref="AB79" xr:uid="{D1A127B7-378C-408E-94F6-09B1D1BF04D0}">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3A81438C-1E71-45ED-B377-259D6845D8CA}">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&amp;R&amp;"-,太字"&amp;K02-007ハウス⑨</oddHeader>
    <oddFooter>&amp;C&amp;P</oddFooter>
  </headerFooter>
  <rowBreaks count="1" manualBreakCount="1">
    <brk id="87" max="60"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42288-6419-4AB2-A93F-6325B3C9D458}">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242</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317" priority="13">
      <formula>$K$25="建築物"</formula>
    </cfRule>
  </conditionalFormatting>
  <conditionalFormatting sqref="K58 Q58">
    <cfRule type="cellIs" dxfId="316" priority="48" operator="equal">
      <formula>"　"</formula>
    </cfRule>
    <cfRule type="cellIs" dxfId="315" priority="47" operator="equal">
      <formula>""</formula>
    </cfRule>
  </conditionalFormatting>
  <conditionalFormatting sqref="K110">
    <cfRule type="cellIs" dxfId="314" priority="9" operator="equal">
      <formula>""</formula>
    </cfRule>
    <cfRule type="cellIs" dxfId="313"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312" priority="54" operator="equal">
      <formula>""</formula>
    </cfRule>
  </conditionalFormatting>
  <conditionalFormatting sqref="K53:V54">
    <cfRule type="cellIs" dxfId="311" priority="49" operator="equal">
      <formula>""</formula>
    </cfRule>
    <cfRule type="cellIs" dxfId="310" priority="69" operator="equal">
      <formula>"　"</formula>
    </cfRule>
  </conditionalFormatting>
  <conditionalFormatting sqref="K140:V141">
    <cfRule type="cellIs" dxfId="309" priority="4" operator="equal">
      <formula>""</formula>
    </cfRule>
    <cfRule type="cellIs" dxfId="308" priority="5" operator="equal">
      <formula>"　"</formula>
    </cfRule>
  </conditionalFormatting>
  <conditionalFormatting sqref="K38:BA39">
    <cfRule type="expression" dxfId="307" priority="26">
      <formula>$AY$40="〇"</formula>
    </cfRule>
  </conditionalFormatting>
  <conditionalFormatting sqref="K40:BA41">
    <cfRule type="expression" dxfId="306" priority="28">
      <formula>$AY$38="〇"</formula>
    </cfRule>
  </conditionalFormatting>
  <conditionalFormatting sqref="K45:BA46">
    <cfRule type="expression" dxfId="305" priority="12">
      <formula>$K$25="建築物"</formula>
    </cfRule>
  </conditionalFormatting>
  <conditionalFormatting sqref="K55:BA56">
    <cfRule type="expression" dxfId="304" priority="23">
      <formula>NOT(OR(($K$53="その他"),($K$53="")))</formula>
    </cfRule>
  </conditionalFormatting>
  <conditionalFormatting sqref="O94:BH95 O96 U96:BH99 U102:BH103 O104:BH105">
    <cfRule type="expression" dxfId="303" priority="58">
      <formula>$AJ$100="〇"</formula>
    </cfRule>
  </conditionalFormatting>
  <conditionalFormatting sqref="O94:BH95 O96 U96:BH101 O104:BH105">
    <cfRule type="expression" dxfId="302" priority="57">
      <formula>$AJ$102="〇"</formula>
    </cfRule>
  </conditionalFormatting>
  <conditionalFormatting sqref="O94:BH95 O96 U96:BH103 O100">
    <cfRule type="expression" dxfId="301" priority="55">
      <formula>$AJ$104="〇"</formula>
    </cfRule>
  </conditionalFormatting>
  <conditionalFormatting sqref="O94:BH95 O96 U96:BH103 O104:BH105">
    <cfRule type="expression" dxfId="300" priority="56">
      <formula>#REF!="〇"</formula>
    </cfRule>
  </conditionalFormatting>
  <conditionalFormatting sqref="O94:BH95 U96:BH97 O100 U100:BH103 O104:BH105">
    <cfRule type="expression" dxfId="299" priority="60">
      <formula>$AJ$98="〇"</formula>
    </cfRule>
  </conditionalFormatting>
  <conditionalFormatting sqref="O94:BH95 U96:BH103 O100 O104:BH105">
    <cfRule type="expression" dxfId="298" priority="59">
      <formula>#REF!="〇"</formula>
    </cfRule>
  </conditionalFormatting>
  <conditionalFormatting sqref="O94:BH95 U98:BH103 O100 O104:BH105">
    <cfRule type="expression" dxfId="297" priority="63">
      <formula>$AJ$96="〇"</formula>
    </cfRule>
  </conditionalFormatting>
  <conditionalFormatting sqref="P31:Y32">
    <cfRule type="cellIs" dxfId="296" priority="41" operator="equal">
      <formula>""</formula>
    </cfRule>
  </conditionalFormatting>
  <conditionalFormatting sqref="P55:BA56">
    <cfRule type="cellIs" dxfId="295" priority="37" operator="equal">
      <formula>""</formula>
    </cfRule>
  </conditionalFormatting>
  <conditionalFormatting sqref="Q110:V111">
    <cfRule type="cellIs" dxfId="294" priority="7" operator="equal">
      <formula>""</formula>
    </cfRule>
    <cfRule type="cellIs" dxfId="293" priority="8" operator="equal">
      <formula>"　"</formula>
    </cfRule>
  </conditionalFormatting>
  <conditionalFormatting sqref="Q58:BA59">
    <cfRule type="expression" dxfId="292" priority="45">
      <formula>$K$58="なし"</formula>
    </cfRule>
  </conditionalFormatting>
  <conditionalFormatting sqref="T35:AC36">
    <cfRule type="cellIs" dxfId="291" priority="30" operator="equal">
      <formula>""</formula>
    </cfRule>
    <cfRule type="cellIs" dxfId="290" priority="20" operator="greaterThanOrEqual">
      <formula>29.63</formula>
    </cfRule>
    <cfRule type="cellIs" dxfId="289" priority="19" operator="between">
      <formula>29.63</formula>
      <formula>10</formula>
    </cfRule>
  </conditionalFormatting>
  <conditionalFormatting sqref="T25:AQ26 BA25:BG26">
    <cfRule type="expression" dxfId="288" priority="68">
      <formula>$K$25="車両"</formula>
    </cfRule>
  </conditionalFormatting>
  <conditionalFormatting sqref="U96:BH103 O100 O104:BH105 O96">
    <cfRule type="expression" dxfId="287" priority="65">
      <formula>$AJ$94="〇"</formula>
    </cfRule>
  </conditionalFormatting>
  <conditionalFormatting sqref="Z58:AE59">
    <cfRule type="cellIs" dxfId="286" priority="36" operator="equal">
      <formula>""</formula>
    </cfRule>
  </conditionalFormatting>
  <conditionalFormatting sqref="AA108 AA110">
    <cfRule type="cellIs" dxfId="285" priority="6" operator="equal">
      <formula>""</formula>
    </cfRule>
  </conditionalFormatting>
  <conditionalFormatting sqref="AA112">
    <cfRule type="cellIs" dxfId="284" priority="3" operator="equal">
      <formula>""</formula>
    </cfRule>
  </conditionalFormatting>
  <conditionalFormatting sqref="AB79">
    <cfRule type="cellIs" dxfId="283" priority="51" operator="equal">
      <formula>"　"</formula>
    </cfRule>
    <cfRule type="cellIs" dxfId="282" priority="52" operator="equal">
      <formula>""</formula>
    </cfRule>
  </conditionalFormatting>
  <conditionalFormatting sqref="AB85 AO85:BB86">
    <cfRule type="expression" dxfId="281" priority="22">
      <formula>$AK$83="いいえ"</formula>
    </cfRule>
  </conditionalFormatting>
  <conditionalFormatting sqref="AD25:AQ26 BA25:BG26">
    <cfRule type="expression" dxfId="280" priority="50">
      <formula>$AA$25="無"</formula>
    </cfRule>
  </conditionalFormatting>
  <conditionalFormatting sqref="AE31:AN32">
    <cfRule type="cellIs" dxfId="279" priority="40" operator="equal">
      <formula>""</formula>
    </cfRule>
  </conditionalFormatting>
  <conditionalFormatting sqref="AJ94:AK105">
    <cfRule type="cellIs" dxfId="278" priority="61" operator="equal">
      <formula>"　"</formula>
    </cfRule>
  </conditionalFormatting>
  <conditionalFormatting sqref="AN117:AN126">
    <cfRule type="cellIs" dxfId="277" priority="2" operator="equal">
      <formula>"　"</formula>
    </cfRule>
    <cfRule type="cellIs" dxfId="276" priority="1" operator="equal">
      <formula>""</formula>
    </cfRule>
  </conditionalFormatting>
  <conditionalFormatting sqref="AO58:BA59">
    <cfRule type="cellIs" dxfId="275" priority="46" operator="equal">
      <formula>""</formula>
    </cfRule>
  </conditionalFormatting>
  <conditionalFormatting sqref="AQ104:AT105">
    <cfRule type="cellIs" dxfId="274" priority="53" operator="equal">
      <formula>"　"</formula>
    </cfRule>
  </conditionalFormatting>
  <conditionalFormatting sqref="AT28:AY29">
    <cfRule type="cellIs" dxfId="273" priority="38" operator="equal">
      <formula>""</formula>
    </cfRule>
  </conditionalFormatting>
  <conditionalFormatting sqref="AT31:BC32">
    <cfRule type="cellIs" dxfId="272" priority="39" operator="equal">
      <formula>""</formula>
    </cfRule>
  </conditionalFormatting>
  <conditionalFormatting sqref="AU77 AU79">
    <cfRule type="expression" dxfId="271" priority="66">
      <formula>NOT(OR($AB$79="第1種（全熱交換型）",$AB$79="第1種（顕熱交換型）",$AB$79=""))</formula>
    </cfRule>
  </conditionalFormatting>
  <conditionalFormatting sqref="AX83:BB84">
    <cfRule type="cellIs" dxfId="270" priority="21" operator="equal">
      <formula>""</formula>
    </cfRule>
  </conditionalFormatting>
  <conditionalFormatting sqref="AY42">
    <cfRule type="cellIs" dxfId="269" priority="16" operator="equal">
      <formula>""</formula>
    </cfRule>
  </conditionalFormatting>
  <conditionalFormatting sqref="AY38:BA41">
    <cfRule type="cellIs" dxfId="268" priority="29" operator="equal">
      <formula>""</formula>
    </cfRule>
  </conditionalFormatting>
  <conditionalFormatting sqref="AY45:BA46">
    <cfRule type="cellIs" dxfId="267" priority="17" operator="equal">
      <formula>""</formula>
    </cfRule>
  </conditionalFormatting>
  <conditionalFormatting sqref="AY49:BA50">
    <cfRule type="cellIs" dxfId="266" priority="32" operator="equal">
      <formula>"　"</formula>
    </cfRule>
    <cfRule type="cellIs" dxfId="265" priority="31" operator="equal">
      <formula>""</formula>
    </cfRule>
  </conditionalFormatting>
  <dataValidations count="15">
    <dataValidation type="list" allowBlank="1" showInputMessage="1" showErrorMessage="1" sqref="AK83:AN84" xr:uid="{646BA635-E9A6-40D6-A3B6-17AB5A762D46}">
      <formula1>"はい,いいえ"</formula1>
    </dataValidation>
    <dataValidation type="list" allowBlank="1" showInputMessage="1" showErrorMessage="1" sqref="AB79" xr:uid="{F2587C38-BB38-4249-A3D6-00AA63A2F8BC}">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C5B9C6F1-AA1E-4D7F-A838-25A19395F172}">
      <formula1>"JIS Z 1614（１AAA）,JIS Z 1614（１AA）,JIS Z 1614（１CC）,その他のサイズ（29.63㎡以上）,その他のサイズ（29.63㎡未満）"</formula1>
    </dataValidation>
    <dataValidation type="list" allowBlank="1" showInputMessage="1" showErrorMessage="1" sqref="Z58:AE59" xr:uid="{BAA348A4-FFAE-4DF0-BCCB-BEDD9A7158B0}">
      <formula1>"はい"</formula1>
    </dataValidation>
    <dataValidation type="list" allowBlank="1" showInputMessage="1" showErrorMessage="1" prompt="該当するものに〇" sqref="AY38:BA43 AY45:BA45" xr:uid="{E1F6E2D2-5B44-4F00-B9DF-2E4150079EF9}">
      <formula1>"〇"</formula1>
    </dataValidation>
    <dataValidation type="list" allowBlank="1" showInputMessage="1" showErrorMessage="1" prompt="該当するものに〇" sqref="AJ96:AK105" xr:uid="{80333C45-7B6A-4A22-91F4-934DC83F79B7}">
      <formula1>"〇,　"</formula1>
    </dataValidation>
    <dataValidation type="list" allowBlank="1" showInputMessage="1" showErrorMessage="1" prompt="選択してください。" sqref="K58:P59 K110:P111 AN117:AN126" xr:uid="{BCF8CC52-DB31-407F-908B-4FBD0DEBCA71}">
      <formula1>"あり,なし"</formula1>
    </dataValidation>
    <dataValidation type="list" allowBlank="1" showInputMessage="1" showErrorMessage="1" prompt="該当するものに〇" sqref="AJ94:AK95" xr:uid="{600ADBDF-72BE-4375-B327-AD8FC0789DE7}">
      <formula1>"〇,　,"</formula1>
    </dataValidation>
    <dataValidation allowBlank="1" showInputMessage="1" showErrorMessage="1" prompt="連結するハウス№を記入してください。" sqref="BA25:BG26" xr:uid="{46309922-1120-4F19-AD8E-C2009BFC1DB1}"/>
    <dataValidation type="list" allowBlank="1" showInputMessage="1" showErrorMessage="1" prompt="事業実施場所の断熱地域区分を選択してください。" sqref="AQ104:AT105" xr:uid="{45303F71-566E-4B88-9B4D-973CD9CB0254}">
      <formula1>"1～3,4～7,8,　,"</formula1>
    </dataValidation>
    <dataValidation type="list" allowBlank="1" showInputMessage="1" showErrorMessage="1" prompt="必須事項です" sqref="AY49:BA50" xr:uid="{0F99E25D-9D3B-4705-BDAF-702029D960C1}">
      <formula1>"〇,"</formula1>
    </dataValidation>
    <dataValidation type="list" allowBlank="1" showInputMessage="1" showErrorMessage="1" prompt="選択してください。" sqref="AA25:AC26" xr:uid="{7283B223-1C9D-4B8D-B572-8CBD568B7F38}">
      <formula1>"有,無,"</formula1>
    </dataValidation>
    <dataValidation type="list" allowBlank="1" showInputMessage="1" showErrorMessage="1" prompt="選択してください。" sqref="BC84 BH84 BD83:BG84" xr:uid="{D83462C5-0F9A-4EAB-88FB-94B5A7D5AC26}">
      <formula1>"はい,いいえ,　"</formula1>
    </dataValidation>
    <dataValidation type="list" allowBlank="1" showInputMessage="1" showErrorMessage="1" prompt="選択してください。" sqref="K25:S26" xr:uid="{5381DDA9-9919-4134-870B-D5E08DEAEA69}">
      <formula1>"建築物,車両,"</formula1>
    </dataValidation>
    <dataValidation type="list" allowBlank="1" showInputMessage="1" showErrorMessage="1" prompt="選択してください" sqref="K53:V54" xr:uid="{59FD18F3-9E9B-4128-AFD9-5942CDD228B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&amp;R&amp;"-,太字"&amp;K02-007ハウス⑩</oddHeader>
    <oddFooter>&amp;C&amp;P</oddFooter>
  </headerFooter>
  <rowBreaks count="1" manualBreakCount="1">
    <brk id="87" max="60"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7BB46-02F8-406A-B1FA-3141FA511D78}">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243</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1.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264" priority="13">
      <formula>$K$25="建築物"</formula>
    </cfRule>
  </conditionalFormatting>
  <conditionalFormatting sqref="K58 Q58">
    <cfRule type="cellIs" dxfId="263" priority="48" operator="equal">
      <formula>"　"</formula>
    </cfRule>
    <cfRule type="cellIs" dxfId="262" priority="47" operator="equal">
      <formula>""</formula>
    </cfRule>
  </conditionalFormatting>
  <conditionalFormatting sqref="K110">
    <cfRule type="cellIs" dxfId="261" priority="9" operator="equal">
      <formula>""</formula>
    </cfRule>
    <cfRule type="cellIs" dxfId="260"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259" priority="54" operator="equal">
      <formula>""</formula>
    </cfRule>
  </conditionalFormatting>
  <conditionalFormatting sqref="K53:V54">
    <cfRule type="cellIs" dxfId="258" priority="49" operator="equal">
      <formula>""</formula>
    </cfRule>
    <cfRule type="cellIs" dxfId="257" priority="69" operator="equal">
      <formula>"　"</formula>
    </cfRule>
  </conditionalFormatting>
  <conditionalFormatting sqref="K140:V141">
    <cfRule type="cellIs" dxfId="256" priority="4" operator="equal">
      <formula>""</formula>
    </cfRule>
    <cfRule type="cellIs" dxfId="255" priority="5" operator="equal">
      <formula>"　"</formula>
    </cfRule>
  </conditionalFormatting>
  <conditionalFormatting sqref="K38:BA39">
    <cfRule type="expression" dxfId="254" priority="26">
      <formula>$AY$40="〇"</formula>
    </cfRule>
  </conditionalFormatting>
  <conditionalFormatting sqref="K40:BA41">
    <cfRule type="expression" dxfId="253" priority="28">
      <formula>$AY$38="〇"</formula>
    </cfRule>
  </conditionalFormatting>
  <conditionalFormatting sqref="K45:BA46">
    <cfRule type="expression" dxfId="252" priority="12">
      <formula>$K$25="建築物"</formula>
    </cfRule>
  </conditionalFormatting>
  <conditionalFormatting sqref="K55:BA56">
    <cfRule type="expression" dxfId="251" priority="23">
      <formula>NOT(OR(($K$53="その他"),($K$53="")))</formula>
    </cfRule>
  </conditionalFormatting>
  <conditionalFormatting sqref="O94:BH95 O96 U96:BH99 U102:BH103 O104:BH105">
    <cfRule type="expression" dxfId="250" priority="58">
      <formula>$AJ$100="〇"</formula>
    </cfRule>
  </conditionalFormatting>
  <conditionalFormatting sqref="O94:BH95 O96 U96:BH101 O104:BH105">
    <cfRule type="expression" dxfId="249" priority="57">
      <formula>$AJ$102="〇"</formula>
    </cfRule>
  </conditionalFormatting>
  <conditionalFormatting sqref="O94:BH95 O96 U96:BH103 O100">
    <cfRule type="expression" dxfId="248" priority="55">
      <formula>$AJ$104="〇"</formula>
    </cfRule>
  </conditionalFormatting>
  <conditionalFormatting sqref="O94:BH95 O96 U96:BH103 O104:BH105">
    <cfRule type="expression" dxfId="247" priority="56">
      <formula>#REF!="〇"</formula>
    </cfRule>
  </conditionalFormatting>
  <conditionalFormatting sqref="O94:BH95 U96:BH97 O100 U100:BH103 O104:BH105">
    <cfRule type="expression" dxfId="246" priority="60">
      <formula>$AJ$98="〇"</formula>
    </cfRule>
  </conditionalFormatting>
  <conditionalFormatting sqref="O94:BH95 U96:BH103 O100 O104:BH105">
    <cfRule type="expression" dxfId="245" priority="59">
      <formula>#REF!="〇"</formula>
    </cfRule>
  </conditionalFormatting>
  <conditionalFormatting sqref="O94:BH95 U98:BH103 O100 O104:BH105">
    <cfRule type="expression" dxfId="244" priority="63">
      <formula>$AJ$96="〇"</formula>
    </cfRule>
  </conditionalFormatting>
  <conditionalFormatting sqref="P31:Y32">
    <cfRule type="cellIs" dxfId="243" priority="41" operator="equal">
      <formula>""</formula>
    </cfRule>
  </conditionalFormatting>
  <conditionalFormatting sqref="P55:BA56">
    <cfRule type="cellIs" dxfId="242" priority="37" operator="equal">
      <formula>""</formula>
    </cfRule>
  </conditionalFormatting>
  <conditionalFormatting sqref="Q110:V111">
    <cfRule type="cellIs" dxfId="241" priority="7" operator="equal">
      <formula>""</formula>
    </cfRule>
    <cfRule type="cellIs" dxfId="240" priority="8" operator="equal">
      <formula>"　"</formula>
    </cfRule>
  </conditionalFormatting>
  <conditionalFormatting sqref="Q58:BA59">
    <cfRule type="expression" dxfId="239" priority="45">
      <formula>$K$58="なし"</formula>
    </cfRule>
  </conditionalFormatting>
  <conditionalFormatting sqref="T35:AC36">
    <cfRule type="cellIs" dxfId="238" priority="30" operator="equal">
      <formula>""</formula>
    </cfRule>
    <cfRule type="cellIs" dxfId="237" priority="20" operator="greaterThanOrEqual">
      <formula>29.63</formula>
    </cfRule>
    <cfRule type="cellIs" dxfId="236" priority="19" operator="between">
      <formula>29.63</formula>
      <formula>10</formula>
    </cfRule>
  </conditionalFormatting>
  <conditionalFormatting sqref="T25:AQ26 BA25:BG26">
    <cfRule type="expression" dxfId="235" priority="68">
      <formula>$K$25="車両"</formula>
    </cfRule>
  </conditionalFormatting>
  <conditionalFormatting sqref="U96:BH103 O100 O104:BH105 O96">
    <cfRule type="expression" dxfId="234" priority="65">
      <formula>$AJ$94="〇"</formula>
    </cfRule>
  </conditionalFormatting>
  <conditionalFormatting sqref="Z58:AE59">
    <cfRule type="cellIs" dxfId="233" priority="36" operator="equal">
      <formula>""</formula>
    </cfRule>
  </conditionalFormatting>
  <conditionalFormatting sqref="AA108 AA110">
    <cfRule type="cellIs" dxfId="232" priority="6" operator="equal">
      <formula>""</formula>
    </cfRule>
  </conditionalFormatting>
  <conditionalFormatting sqref="AA112">
    <cfRule type="cellIs" dxfId="231" priority="3" operator="equal">
      <formula>""</formula>
    </cfRule>
  </conditionalFormatting>
  <conditionalFormatting sqref="AB79">
    <cfRule type="cellIs" dxfId="230" priority="51" operator="equal">
      <formula>"　"</formula>
    </cfRule>
    <cfRule type="cellIs" dxfId="229" priority="52" operator="equal">
      <formula>""</formula>
    </cfRule>
  </conditionalFormatting>
  <conditionalFormatting sqref="AB85 AO85:BB86">
    <cfRule type="expression" dxfId="228" priority="22">
      <formula>$AK$83="いいえ"</formula>
    </cfRule>
  </conditionalFormatting>
  <conditionalFormatting sqref="AD25:AQ26 BA25:BG26">
    <cfRule type="expression" dxfId="227" priority="50">
      <formula>$AA$25="無"</formula>
    </cfRule>
  </conditionalFormatting>
  <conditionalFormatting sqref="AE31:AN32">
    <cfRule type="cellIs" dxfId="226" priority="40" operator="equal">
      <formula>""</formula>
    </cfRule>
  </conditionalFormatting>
  <conditionalFormatting sqref="AJ94:AK105">
    <cfRule type="cellIs" dxfId="225" priority="61" operator="equal">
      <formula>"　"</formula>
    </cfRule>
  </conditionalFormatting>
  <conditionalFormatting sqref="AN117:AN126">
    <cfRule type="cellIs" dxfId="224" priority="2" operator="equal">
      <formula>"　"</formula>
    </cfRule>
    <cfRule type="cellIs" dxfId="223" priority="1" operator="equal">
      <formula>""</formula>
    </cfRule>
  </conditionalFormatting>
  <conditionalFormatting sqref="AO58:BA59">
    <cfRule type="cellIs" dxfId="222" priority="46" operator="equal">
      <formula>""</formula>
    </cfRule>
  </conditionalFormatting>
  <conditionalFormatting sqref="AQ104:AT105">
    <cfRule type="cellIs" dxfId="221" priority="53" operator="equal">
      <formula>"　"</formula>
    </cfRule>
  </conditionalFormatting>
  <conditionalFormatting sqref="AT28:AY29">
    <cfRule type="cellIs" dxfId="220" priority="38" operator="equal">
      <formula>""</formula>
    </cfRule>
  </conditionalFormatting>
  <conditionalFormatting sqref="AT31:BC32">
    <cfRule type="cellIs" dxfId="219" priority="39" operator="equal">
      <formula>""</formula>
    </cfRule>
  </conditionalFormatting>
  <conditionalFormatting sqref="AU77 AU79">
    <cfRule type="expression" dxfId="218" priority="66">
      <formula>NOT(OR($AB$79="第1種（全熱交換型）",$AB$79="第1種（顕熱交換型）",$AB$79=""))</formula>
    </cfRule>
  </conditionalFormatting>
  <conditionalFormatting sqref="AX83:BB84">
    <cfRule type="cellIs" dxfId="217" priority="21" operator="equal">
      <formula>""</formula>
    </cfRule>
  </conditionalFormatting>
  <conditionalFormatting sqref="AY42">
    <cfRule type="cellIs" dxfId="216" priority="16" operator="equal">
      <formula>""</formula>
    </cfRule>
  </conditionalFormatting>
  <conditionalFormatting sqref="AY38:BA41">
    <cfRule type="cellIs" dxfId="215" priority="29" operator="equal">
      <formula>""</formula>
    </cfRule>
  </conditionalFormatting>
  <conditionalFormatting sqref="AY45:BA46">
    <cfRule type="cellIs" dxfId="214" priority="17" operator="equal">
      <formula>""</formula>
    </cfRule>
  </conditionalFormatting>
  <conditionalFormatting sqref="AY49:BA50">
    <cfRule type="cellIs" dxfId="213" priority="32" operator="equal">
      <formula>"　"</formula>
    </cfRule>
    <cfRule type="cellIs" dxfId="212" priority="31" operator="equal">
      <formula>""</formula>
    </cfRule>
  </conditionalFormatting>
  <dataValidations count="15">
    <dataValidation type="list" allowBlank="1" showInputMessage="1" showErrorMessage="1" prompt="選択してください" sqref="K53:V54" xr:uid="{0D519D5E-4203-4DD8-B8BB-E0EBA3B74218}">
      <formula1>"宿泊施設,集会施設,研修施設,コミュニティー施設,シェアオフィス,移動店舗,移動図書館,その他"</formula1>
    </dataValidation>
    <dataValidation type="list" allowBlank="1" showInputMessage="1" showErrorMessage="1" prompt="選択してください。" sqref="K25:S26" xr:uid="{50AA1882-E7AD-4935-AB6D-FB893F4EBB65}">
      <formula1>"建築物,車両,"</formula1>
    </dataValidation>
    <dataValidation type="list" allowBlank="1" showInputMessage="1" showErrorMessage="1" prompt="選択してください。" sqref="BC84 BH84 BD83:BG84" xr:uid="{4A51BB94-0489-4F7C-B6CD-A547F6164121}">
      <formula1>"はい,いいえ,　"</formula1>
    </dataValidation>
    <dataValidation type="list" allowBlank="1" showInputMessage="1" showErrorMessage="1" prompt="選択してください。" sqref="AA25:AC26" xr:uid="{9F012347-3FD9-4068-84B7-7EA01B6D1F2C}">
      <formula1>"有,無,"</formula1>
    </dataValidation>
    <dataValidation type="list" allowBlank="1" showInputMessage="1" showErrorMessage="1" prompt="必須事項です" sqref="AY49:BA50" xr:uid="{3E39DD42-CE29-433C-9C1C-86E66C562171}">
      <formula1>"〇,"</formula1>
    </dataValidation>
    <dataValidation type="list" allowBlank="1" showInputMessage="1" showErrorMessage="1" prompt="事業実施場所の断熱地域区分を選択してください。" sqref="AQ104:AT105" xr:uid="{58C64FE2-93D6-4413-B391-20F09C68D1F4}">
      <formula1>"1～3,4～7,8,　,"</formula1>
    </dataValidation>
    <dataValidation allowBlank="1" showInputMessage="1" showErrorMessage="1" prompt="連結するハウス№を記入してください。" sqref="BA25:BG26" xr:uid="{5D0AC9FE-6637-49DF-A36B-45B366A24B90}"/>
    <dataValidation type="list" allowBlank="1" showInputMessage="1" showErrorMessage="1" prompt="該当するものに〇" sqref="AJ94:AK95" xr:uid="{1FC4E99C-5F4C-4021-AE4A-7DA886D2273E}">
      <formula1>"〇,　,"</formula1>
    </dataValidation>
    <dataValidation type="list" allowBlank="1" showInputMessage="1" showErrorMessage="1" prompt="選択してください。" sqref="K58:P59 K110:P111 AN117:AN126" xr:uid="{6FCB117F-F995-4B29-8D6D-EA45F573541F}">
      <formula1>"あり,なし"</formula1>
    </dataValidation>
    <dataValidation type="list" allowBlank="1" showInputMessage="1" showErrorMessage="1" prompt="該当するものに〇" sqref="AJ96:AK105" xr:uid="{08ECB9B5-C1C4-40E0-8511-DF429E3B78B0}">
      <formula1>"〇,　"</formula1>
    </dataValidation>
    <dataValidation type="list" allowBlank="1" showInputMessage="1" showErrorMessage="1" prompt="該当するものに〇" sqref="AY38:BA43 AY45:BA45" xr:uid="{C7FC0883-8F97-4FFE-9130-844591648712}">
      <formula1>"〇"</formula1>
    </dataValidation>
    <dataValidation type="list" allowBlank="1" showInputMessage="1" showErrorMessage="1" sqref="Z58:AE59" xr:uid="{B2E438FE-3581-41E4-BBB8-97607DFC72A7}">
      <formula1>"はい"</formula1>
    </dataValidation>
    <dataValidation type="list" allowBlank="1" showInputMessage="1" showErrorMessage="1" prompt="選択してください。" sqref="K28" xr:uid="{61905780-DAB6-44F4-9703-B8DC7E672DB2}">
      <formula1>"JIS Z 1614（１AAA）,JIS Z 1614（１AA）,JIS Z 1614（１CC）,その他のサイズ（29.63㎡以上）,その他のサイズ（29.63㎡未満）"</formula1>
    </dataValidation>
    <dataValidation type="list" allowBlank="1" showInputMessage="1" showErrorMessage="1" sqref="AB79" xr:uid="{E590B879-AF72-4A32-B918-E63A296AF14E}">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B9F0C0D1-F107-4390-9548-2DF20C56ADEE}">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&amp;R&amp;"-,太字"&amp;K02-007ハウス⑪</oddHeader>
    <oddFooter>&amp;C&amp;P</oddFooter>
  </headerFooter>
  <rowBreaks count="1" manualBreakCount="1">
    <brk id="87" max="6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9D2F0-83FB-4710-BCDC-03B09E12599C}">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244</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2"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211" priority="13">
      <formula>$K$25="建築物"</formula>
    </cfRule>
  </conditionalFormatting>
  <conditionalFormatting sqref="K58 Q58">
    <cfRule type="cellIs" dxfId="210" priority="48" operator="equal">
      <formula>"　"</formula>
    </cfRule>
    <cfRule type="cellIs" dxfId="209" priority="47" operator="equal">
      <formula>""</formula>
    </cfRule>
  </conditionalFormatting>
  <conditionalFormatting sqref="K110">
    <cfRule type="cellIs" dxfId="208" priority="9" operator="equal">
      <formula>""</formula>
    </cfRule>
    <cfRule type="cellIs" dxfId="207"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206" priority="54" operator="equal">
      <formula>""</formula>
    </cfRule>
  </conditionalFormatting>
  <conditionalFormatting sqref="K53:V54">
    <cfRule type="cellIs" dxfId="205" priority="49" operator="equal">
      <formula>""</formula>
    </cfRule>
    <cfRule type="cellIs" dxfId="204" priority="69" operator="equal">
      <formula>"　"</formula>
    </cfRule>
  </conditionalFormatting>
  <conditionalFormatting sqref="K140:V141">
    <cfRule type="cellIs" dxfId="203" priority="4" operator="equal">
      <formula>""</formula>
    </cfRule>
    <cfRule type="cellIs" dxfId="202" priority="5" operator="equal">
      <formula>"　"</formula>
    </cfRule>
  </conditionalFormatting>
  <conditionalFormatting sqref="K38:BA39">
    <cfRule type="expression" dxfId="201" priority="26">
      <formula>$AY$40="〇"</formula>
    </cfRule>
  </conditionalFormatting>
  <conditionalFormatting sqref="K40:BA41">
    <cfRule type="expression" dxfId="200" priority="28">
      <formula>$AY$38="〇"</formula>
    </cfRule>
  </conditionalFormatting>
  <conditionalFormatting sqref="K45:BA46">
    <cfRule type="expression" dxfId="199" priority="12">
      <formula>$K$25="建築物"</formula>
    </cfRule>
  </conditionalFormatting>
  <conditionalFormatting sqref="K55:BA56">
    <cfRule type="expression" dxfId="198" priority="23">
      <formula>NOT(OR(($K$53="その他"),($K$53="")))</formula>
    </cfRule>
  </conditionalFormatting>
  <conditionalFormatting sqref="O94:BH95 O96 U96:BH99 U102:BH103 O104:BH105">
    <cfRule type="expression" dxfId="197" priority="58">
      <formula>$AJ$100="〇"</formula>
    </cfRule>
  </conditionalFormatting>
  <conditionalFormatting sqref="O94:BH95 O96 U96:BH101 O104:BH105">
    <cfRule type="expression" dxfId="196" priority="57">
      <formula>$AJ$102="〇"</formula>
    </cfRule>
  </conditionalFormatting>
  <conditionalFormatting sqref="O94:BH95 O96 U96:BH103 O100">
    <cfRule type="expression" dxfId="195" priority="55">
      <formula>$AJ$104="〇"</formula>
    </cfRule>
  </conditionalFormatting>
  <conditionalFormatting sqref="O94:BH95 O96 U96:BH103 O104:BH105">
    <cfRule type="expression" dxfId="194" priority="56">
      <formula>#REF!="〇"</formula>
    </cfRule>
  </conditionalFormatting>
  <conditionalFormatting sqref="O94:BH95 U96:BH97 O100 U100:BH103 O104:BH105">
    <cfRule type="expression" dxfId="193" priority="60">
      <formula>$AJ$98="〇"</formula>
    </cfRule>
  </conditionalFormatting>
  <conditionalFormatting sqref="O94:BH95 U96:BH103 O100 O104:BH105">
    <cfRule type="expression" dxfId="192" priority="59">
      <formula>#REF!="〇"</formula>
    </cfRule>
  </conditionalFormatting>
  <conditionalFormatting sqref="O94:BH95 U98:BH103 O100 O104:BH105">
    <cfRule type="expression" dxfId="191" priority="63">
      <formula>$AJ$96="〇"</formula>
    </cfRule>
  </conditionalFormatting>
  <conditionalFormatting sqref="P31:Y32">
    <cfRule type="cellIs" dxfId="190" priority="41" operator="equal">
      <formula>""</formula>
    </cfRule>
  </conditionalFormatting>
  <conditionalFormatting sqref="P55:BA56">
    <cfRule type="cellIs" dxfId="189" priority="37" operator="equal">
      <formula>""</formula>
    </cfRule>
  </conditionalFormatting>
  <conditionalFormatting sqref="Q110:V111">
    <cfRule type="cellIs" dxfId="188" priority="7" operator="equal">
      <formula>""</formula>
    </cfRule>
    <cfRule type="cellIs" dxfId="187" priority="8" operator="equal">
      <formula>"　"</formula>
    </cfRule>
  </conditionalFormatting>
  <conditionalFormatting sqref="Q58:BA59">
    <cfRule type="expression" dxfId="186" priority="45">
      <formula>$K$58="なし"</formula>
    </cfRule>
  </conditionalFormatting>
  <conditionalFormatting sqref="T35:AC36">
    <cfRule type="cellIs" dxfId="185" priority="30" operator="equal">
      <formula>""</formula>
    </cfRule>
    <cfRule type="cellIs" dxfId="184" priority="20" operator="greaterThanOrEqual">
      <formula>29.63</formula>
    </cfRule>
    <cfRule type="cellIs" dxfId="183" priority="19" operator="between">
      <formula>29.63</formula>
      <formula>10</formula>
    </cfRule>
  </conditionalFormatting>
  <conditionalFormatting sqref="T25:AQ26 BA25:BG26">
    <cfRule type="expression" dxfId="182" priority="68">
      <formula>$K$25="車両"</formula>
    </cfRule>
  </conditionalFormatting>
  <conditionalFormatting sqref="U96:BH103 O100 O104:BH105 O96">
    <cfRule type="expression" dxfId="181" priority="65">
      <formula>$AJ$94="〇"</formula>
    </cfRule>
  </conditionalFormatting>
  <conditionalFormatting sqref="Z58:AE59">
    <cfRule type="cellIs" dxfId="180" priority="36" operator="equal">
      <formula>""</formula>
    </cfRule>
  </conditionalFormatting>
  <conditionalFormatting sqref="AA108 AA110">
    <cfRule type="cellIs" dxfId="179" priority="6" operator="equal">
      <formula>""</formula>
    </cfRule>
  </conditionalFormatting>
  <conditionalFormatting sqref="AA112">
    <cfRule type="cellIs" dxfId="178" priority="3" operator="equal">
      <formula>""</formula>
    </cfRule>
  </conditionalFormatting>
  <conditionalFormatting sqref="AB79">
    <cfRule type="cellIs" dxfId="177" priority="51" operator="equal">
      <formula>"　"</formula>
    </cfRule>
    <cfRule type="cellIs" dxfId="176" priority="52" operator="equal">
      <formula>""</formula>
    </cfRule>
  </conditionalFormatting>
  <conditionalFormatting sqref="AB85 AO85:BB86">
    <cfRule type="expression" dxfId="175" priority="22">
      <formula>$AK$83="いいえ"</formula>
    </cfRule>
  </conditionalFormatting>
  <conditionalFormatting sqref="AD25:AQ26 BA25:BG26">
    <cfRule type="expression" dxfId="174" priority="50">
      <formula>$AA$25="無"</formula>
    </cfRule>
  </conditionalFormatting>
  <conditionalFormatting sqref="AE31:AN32">
    <cfRule type="cellIs" dxfId="173" priority="40" operator="equal">
      <formula>""</formula>
    </cfRule>
  </conditionalFormatting>
  <conditionalFormatting sqref="AJ94:AK105">
    <cfRule type="cellIs" dxfId="172" priority="61" operator="equal">
      <formula>"　"</formula>
    </cfRule>
  </conditionalFormatting>
  <conditionalFormatting sqref="AN117:AN126">
    <cfRule type="cellIs" dxfId="171" priority="2" operator="equal">
      <formula>"　"</formula>
    </cfRule>
    <cfRule type="cellIs" dxfId="170" priority="1" operator="equal">
      <formula>""</formula>
    </cfRule>
  </conditionalFormatting>
  <conditionalFormatting sqref="AO58:BA59">
    <cfRule type="cellIs" dxfId="169" priority="46" operator="equal">
      <formula>""</formula>
    </cfRule>
  </conditionalFormatting>
  <conditionalFormatting sqref="AQ104:AT105">
    <cfRule type="cellIs" dxfId="168" priority="53" operator="equal">
      <formula>"　"</formula>
    </cfRule>
  </conditionalFormatting>
  <conditionalFormatting sqref="AT28:AY29">
    <cfRule type="cellIs" dxfId="167" priority="38" operator="equal">
      <formula>""</formula>
    </cfRule>
  </conditionalFormatting>
  <conditionalFormatting sqref="AT31:BC32">
    <cfRule type="cellIs" dxfId="166" priority="39" operator="equal">
      <formula>""</formula>
    </cfRule>
  </conditionalFormatting>
  <conditionalFormatting sqref="AU77 AU79">
    <cfRule type="expression" dxfId="165" priority="66">
      <formula>NOT(OR($AB$79="第1種（全熱交換型）",$AB$79="第1種（顕熱交換型）",$AB$79=""))</formula>
    </cfRule>
  </conditionalFormatting>
  <conditionalFormatting sqref="AX83:BB84">
    <cfRule type="cellIs" dxfId="164" priority="21" operator="equal">
      <formula>""</formula>
    </cfRule>
  </conditionalFormatting>
  <conditionalFormatting sqref="AY42">
    <cfRule type="cellIs" dxfId="163" priority="16" operator="equal">
      <formula>""</formula>
    </cfRule>
  </conditionalFormatting>
  <conditionalFormatting sqref="AY38:BA41">
    <cfRule type="cellIs" dxfId="162" priority="29" operator="equal">
      <formula>""</formula>
    </cfRule>
  </conditionalFormatting>
  <conditionalFormatting sqref="AY45:BA46">
    <cfRule type="cellIs" dxfId="161" priority="17" operator="equal">
      <formula>""</formula>
    </cfRule>
  </conditionalFormatting>
  <conditionalFormatting sqref="AY49:BA50">
    <cfRule type="cellIs" dxfId="160" priority="32" operator="equal">
      <formula>"　"</formula>
    </cfRule>
    <cfRule type="cellIs" dxfId="159" priority="31" operator="equal">
      <formula>""</formula>
    </cfRule>
  </conditionalFormatting>
  <dataValidations count="15">
    <dataValidation type="list" allowBlank="1" showInputMessage="1" showErrorMessage="1" sqref="AK83:AN84" xr:uid="{44E243C5-1F4B-4277-AF38-412559D7B904}">
      <formula1>"はい,いいえ"</formula1>
    </dataValidation>
    <dataValidation type="list" allowBlank="1" showInputMessage="1" showErrorMessage="1" sqref="AB79" xr:uid="{C1DD1FFD-F9A4-4051-9C25-30549E6D7EE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E476B901-F407-45DC-A692-A676472E33D4}">
      <formula1>"JIS Z 1614（１AAA）,JIS Z 1614（１AA）,JIS Z 1614（１CC）,その他のサイズ（29.63㎡以上）,その他のサイズ（29.63㎡未満）"</formula1>
    </dataValidation>
    <dataValidation type="list" allowBlank="1" showInputMessage="1" showErrorMessage="1" sqref="Z58:AE59" xr:uid="{9C701441-3956-471A-AA6E-15157792D1E5}">
      <formula1>"はい"</formula1>
    </dataValidation>
    <dataValidation type="list" allowBlank="1" showInputMessage="1" showErrorMessage="1" prompt="該当するものに〇" sqref="AY38:BA43 AY45:BA45" xr:uid="{CF47EB44-80BF-4AB6-8442-75761FB7F6B5}">
      <formula1>"〇"</formula1>
    </dataValidation>
    <dataValidation type="list" allowBlank="1" showInputMessage="1" showErrorMessage="1" prompt="該当するものに〇" sqref="AJ96:AK105" xr:uid="{DDBBC96B-8ACB-4128-95B4-8AF98AD29463}">
      <formula1>"〇,　"</formula1>
    </dataValidation>
    <dataValidation type="list" allowBlank="1" showInputMessage="1" showErrorMessage="1" prompt="選択してください。" sqref="K58:P59 K110:P111 AN117:AN126" xr:uid="{81752C4E-F892-4900-91CA-6EB5002CC839}">
      <formula1>"あり,なし"</formula1>
    </dataValidation>
    <dataValidation type="list" allowBlank="1" showInputMessage="1" showErrorMessage="1" prompt="該当するものに〇" sqref="AJ94:AK95" xr:uid="{76FD177A-535A-469F-9CF6-B2686A31368E}">
      <formula1>"〇,　,"</formula1>
    </dataValidation>
    <dataValidation allowBlank="1" showInputMessage="1" showErrorMessage="1" prompt="連結するハウス№を記入してください。" sqref="BA25:BG26" xr:uid="{6ECC95F6-DED7-436D-8048-A9BE2F822D13}"/>
    <dataValidation type="list" allowBlank="1" showInputMessage="1" showErrorMessage="1" prompt="事業実施場所の断熱地域区分を選択してください。" sqref="AQ104:AT105" xr:uid="{93B76A33-3135-42C5-8C41-B083983C284A}">
      <formula1>"1～3,4～7,8,　,"</formula1>
    </dataValidation>
    <dataValidation type="list" allowBlank="1" showInputMessage="1" showErrorMessage="1" prompt="必須事項です" sqref="AY49:BA50" xr:uid="{F0DE484B-D970-4203-BB3D-5E64F24D9C8C}">
      <formula1>"〇,"</formula1>
    </dataValidation>
    <dataValidation type="list" allowBlank="1" showInputMessage="1" showErrorMessage="1" prompt="選択してください。" sqref="AA25:AC26" xr:uid="{9633CAE6-914B-4C55-ACD9-53ACE7CAECFB}">
      <formula1>"有,無,"</formula1>
    </dataValidation>
    <dataValidation type="list" allowBlank="1" showInputMessage="1" showErrorMessage="1" prompt="選択してください。" sqref="BC84 BH84 BD83:BG84" xr:uid="{65714A95-5834-44C6-A0E7-8B0B69F0641E}">
      <formula1>"はい,いいえ,　"</formula1>
    </dataValidation>
    <dataValidation type="list" allowBlank="1" showInputMessage="1" showErrorMessage="1" prompt="選択してください。" sqref="K25:S26" xr:uid="{75E06D02-9242-472D-AB34-B97E9178B629}">
      <formula1>"建築物,車両,"</formula1>
    </dataValidation>
    <dataValidation type="list" allowBlank="1" showInputMessage="1" showErrorMessage="1" prompt="選択してください" sqref="K53:V54" xr:uid="{19445D32-9276-47DF-BCC9-3810B4031754}">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&amp;R&amp;"-,太字"&amp;K02-007ハウス⑫</oddHeader>
    <oddFooter>&amp;C&amp;P</oddFooter>
  </headerFooter>
  <rowBreaks count="1" manualBreakCount="1">
    <brk id="87" max="6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10D5E-DA83-4CF7-A036-36544BB65439}">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245</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158" priority="13">
      <formula>$K$25="建築物"</formula>
    </cfRule>
  </conditionalFormatting>
  <conditionalFormatting sqref="K58 Q58">
    <cfRule type="cellIs" dxfId="157" priority="48" operator="equal">
      <formula>"　"</formula>
    </cfRule>
    <cfRule type="cellIs" dxfId="156" priority="47" operator="equal">
      <formula>""</formula>
    </cfRule>
  </conditionalFormatting>
  <conditionalFormatting sqref="K110">
    <cfRule type="cellIs" dxfId="155" priority="9" operator="equal">
      <formula>""</formula>
    </cfRule>
    <cfRule type="cellIs" dxfId="154"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153" priority="54" operator="equal">
      <formula>""</formula>
    </cfRule>
  </conditionalFormatting>
  <conditionalFormatting sqref="K53:V54">
    <cfRule type="cellIs" dxfId="152" priority="49" operator="equal">
      <formula>""</formula>
    </cfRule>
    <cfRule type="cellIs" dxfId="151" priority="69" operator="equal">
      <formula>"　"</formula>
    </cfRule>
  </conditionalFormatting>
  <conditionalFormatting sqref="K140:V141">
    <cfRule type="cellIs" dxfId="150" priority="4" operator="equal">
      <formula>""</formula>
    </cfRule>
    <cfRule type="cellIs" dxfId="149" priority="5" operator="equal">
      <formula>"　"</formula>
    </cfRule>
  </conditionalFormatting>
  <conditionalFormatting sqref="K38:BA39">
    <cfRule type="expression" dxfId="148" priority="26">
      <formula>$AY$40="〇"</formula>
    </cfRule>
  </conditionalFormatting>
  <conditionalFormatting sqref="K40:BA41">
    <cfRule type="expression" dxfId="147" priority="28">
      <formula>$AY$38="〇"</formula>
    </cfRule>
  </conditionalFormatting>
  <conditionalFormatting sqref="K45:BA46">
    <cfRule type="expression" dxfId="146" priority="12">
      <formula>$K$25="建築物"</formula>
    </cfRule>
  </conditionalFormatting>
  <conditionalFormatting sqref="K55:BA56">
    <cfRule type="expression" dxfId="145" priority="23">
      <formula>NOT(OR(($K$53="その他"),($K$53="")))</formula>
    </cfRule>
  </conditionalFormatting>
  <conditionalFormatting sqref="O94:BH95 O96 U96:BH99 U102:BH103 O104:BH105">
    <cfRule type="expression" dxfId="144" priority="58">
      <formula>$AJ$100="〇"</formula>
    </cfRule>
  </conditionalFormatting>
  <conditionalFormatting sqref="O94:BH95 O96 U96:BH101 O104:BH105">
    <cfRule type="expression" dxfId="143" priority="57">
      <formula>$AJ$102="〇"</formula>
    </cfRule>
  </conditionalFormatting>
  <conditionalFormatting sqref="O94:BH95 O96 U96:BH103 O100">
    <cfRule type="expression" dxfId="142" priority="55">
      <formula>$AJ$104="〇"</formula>
    </cfRule>
  </conditionalFormatting>
  <conditionalFormatting sqref="O94:BH95 O96 U96:BH103 O104:BH105">
    <cfRule type="expression" dxfId="141" priority="56">
      <formula>#REF!="〇"</formula>
    </cfRule>
  </conditionalFormatting>
  <conditionalFormatting sqref="O94:BH95 U96:BH97 O100 U100:BH103 O104:BH105">
    <cfRule type="expression" dxfId="140" priority="60">
      <formula>$AJ$98="〇"</formula>
    </cfRule>
  </conditionalFormatting>
  <conditionalFormatting sqref="O94:BH95 U96:BH103 O100 O104:BH105">
    <cfRule type="expression" dxfId="139" priority="59">
      <formula>#REF!="〇"</formula>
    </cfRule>
  </conditionalFormatting>
  <conditionalFormatting sqref="O94:BH95 U98:BH103 O100 O104:BH105">
    <cfRule type="expression" dxfId="138" priority="63">
      <formula>$AJ$96="〇"</formula>
    </cfRule>
  </conditionalFormatting>
  <conditionalFormatting sqref="P31:Y32">
    <cfRule type="cellIs" dxfId="137" priority="41" operator="equal">
      <formula>""</formula>
    </cfRule>
  </conditionalFormatting>
  <conditionalFormatting sqref="P55:BA56">
    <cfRule type="cellIs" dxfId="136" priority="37" operator="equal">
      <formula>""</formula>
    </cfRule>
  </conditionalFormatting>
  <conditionalFormatting sqref="Q110:V111">
    <cfRule type="cellIs" dxfId="135" priority="7" operator="equal">
      <formula>""</formula>
    </cfRule>
    <cfRule type="cellIs" dxfId="134" priority="8" operator="equal">
      <formula>"　"</formula>
    </cfRule>
  </conditionalFormatting>
  <conditionalFormatting sqref="Q58:BA59">
    <cfRule type="expression" dxfId="133" priority="45">
      <formula>$K$58="なし"</formula>
    </cfRule>
  </conditionalFormatting>
  <conditionalFormatting sqref="T35:AC36">
    <cfRule type="cellIs" dxfId="132" priority="30" operator="equal">
      <formula>""</formula>
    </cfRule>
    <cfRule type="cellIs" dxfId="131" priority="20" operator="greaterThanOrEqual">
      <formula>29.63</formula>
    </cfRule>
    <cfRule type="cellIs" dxfId="130" priority="19" operator="between">
      <formula>29.63</formula>
      <formula>10</formula>
    </cfRule>
  </conditionalFormatting>
  <conditionalFormatting sqref="T25:AQ26 BA25:BG26">
    <cfRule type="expression" dxfId="129" priority="68">
      <formula>$K$25="車両"</formula>
    </cfRule>
  </conditionalFormatting>
  <conditionalFormatting sqref="U96:BH103 O100 O104:BH105 O96">
    <cfRule type="expression" dxfId="128" priority="65">
      <formula>$AJ$94="〇"</formula>
    </cfRule>
  </conditionalFormatting>
  <conditionalFormatting sqref="Z58:AE59">
    <cfRule type="cellIs" dxfId="127" priority="36" operator="equal">
      <formula>""</formula>
    </cfRule>
  </conditionalFormatting>
  <conditionalFormatting sqref="AA108 AA110">
    <cfRule type="cellIs" dxfId="126" priority="6" operator="equal">
      <formula>""</formula>
    </cfRule>
  </conditionalFormatting>
  <conditionalFormatting sqref="AA112">
    <cfRule type="cellIs" dxfId="125" priority="3" operator="equal">
      <formula>""</formula>
    </cfRule>
  </conditionalFormatting>
  <conditionalFormatting sqref="AB79">
    <cfRule type="cellIs" dxfId="124" priority="51" operator="equal">
      <formula>"　"</formula>
    </cfRule>
    <cfRule type="cellIs" dxfId="123" priority="52" operator="equal">
      <formula>""</formula>
    </cfRule>
  </conditionalFormatting>
  <conditionalFormatting sqref="AB85 AO85:BB86">
    <cfRule type="expression" dxfId="122" priority="22">
      <formula>$AK$83="いいえ"</formula>
    </cfRule>
  </conditionalFormatting>
  <conditionalFormatting sqref="AD25:AQ26 BA25:BG26">
    <cfRule type="expression" dxfId="121" priority="50">
      <formula>$AA$25="無"</formula>
    </cfRule>
  </conditionalFormatting>
  <conditionalFormatting sqref="AE31:AN32">
    <cfRule type="cellIs" dxfId="120" priority="40" operator="equal">
      <formula>""</formula>
    </cfRule>
  </conditionalFormatting>
  <conditionalFormatting sqref="AJ94:AK105">
    <cfRule type="cellIs" dxfId="119" priority="61" operator="equal">
      <formula>"　"</formula>
    </cfRule>
  </conditionalFormatting>
  <conditionalFormatting sqref="AN117:AN126">
    <cfRule type="cellIs" dxfId="118" priority="2" operator="equal">
      <formula>"　"</formula>
    </cfRule>
    <cfRule type="cellIs" dxfId="117" priority="1" operator="equal">
      <formula>""</formula>
    </cfRule>
  </conditionalFormatting>
  <conditionalFormatting sqref="AO58:BA59">
    <cfRule type="cellIs" dxfId="116" priority="46" operator="equal">
      <formula>""</formula>
    </cfRule>
  </conditionalFormatting>
  <conditionalFormatting sqref="AQ104:AT105">
    <cfRule type="cellIs" dxfId="115" priority="53" operator="equal">
      <formula>"　"</formula>
    </cfRule>
  </conditionalFormatting>
  <conditionalFormatting sqref="AT28:AY29">
    <cfRule type="cellIs" dxfId="114" priority="38" operator="equal">
      <formula>""</formula>
    </cfRule>
  </conditionalFormatting>
  <conditionalFormatting sqref="AT31:BC32">
    <cfRule type="cellIs" dxfId="113" priority="39" operator="equal">
      <formula>""</formula>
    </cfRule>
  </conditionalFormatting>
  <conditionalFormatting sqref="AU77 AU79">
    <cfRule type="expression" dxfId="112" priority="66">
      <formula>NOT(OR($AB$79="第1種（全熱交換型）",$AB$79="第1種（顕熱交換型）",$AB$79=""))</formula>
    </cfRule>
  </conditionalFormatting>
  <conditionalFormatting sqref="AX83:BB84">
    <cfRule type="cellIs" dxfId="111" priority="21" operator="equal">
      <formula>""</formula>
    </cfRule>
  </conditionalFormatting>
  <conditionalFormatting sqref="AY42">
    <cfRule type="cellIs" dxfId="110" priority="16" operator="equal">
      <formula>""</formula>
    </cfRule>
  </conditionalFormatting>
  <conditionalFormatting sqref="AY38:BA41">
    <cfRule type="cellIs" dxfId="109" priority="29" operator="equal">
      <formula>""</formula>
    </cfRule>
  </conditionalFormatting>
  <conditionalFormatting sqref="AY45:BA46">
    <cfRule type="cellIs" dxfId="108" priority="17" operator="equal">
      <formula>""</formula>
    </cfRule>
  </conditionalFormatting>
  <conditionalFormatting sqref="AY49:BA50">
    <cfRule type="cellIs" dxfId="107" priority="32" operator="equal">
      <formula>"　"</formula>
    </cfRule>
    <cfRule type="cellIs" dxfId="106" priority="31" operator="equal">
      <formula>""</formula>
    </cfRule>
  </conditionalFormatting>
  <dataValidations count="15">
    <dataValidation type="list" allowBlank="1" showInputMessage="1" showErrorMessage="1" prompt="選択してください" sqref="K53:V54" xr:uid="{E2DA82FC-CE64-4861-8193-D076C783D523}">
      <formula1>"宿泊施設,集会施設,研修施設,コミュニティー施設,シェアオフィス,移動店舗,移動図書館,その他"</formula1>
    </dataValidation>
    <dataValidation type="list" allowBlank="1" showInputMessage="1" showErrorMessage="1" prompt="選択してください。" sqref="K25:S26" xr:uid="{3AC88AAE-718C-4E3E-B898-1E72567D2945}">
      <formula1>"建築物,車両,"</formula1>
    </dataValidation>
    <dataValidation type="list" allowBlank="1" showInputMessage="1" showErrorMessage="1" prompt="選択してください。" sqref="BC84 BH84 BD83:BG84" xr:uid="{B82E4418-6019-42F1-B473-6C737B97982E}">
      <formula1>"はい,いいえ,　"</formula1>
    </dataValidation>
    <dataValidation type="list" allowBlank="1" showInputMessage="1" showErrorMessage="1" prompt="選択してください。" sqref="AA25:AC26" xr:uid="{A4317C44-C307-4E63-B43B-D9E165DEEBCF}">
      <formula1>"有,無,"</formula1>
    </dataValidation>
    <dataValidation type="list" allowBlank="1" showInputMessage="1" showErrorMessage="1" prompt="必須事項です" sqref="AY49:BA50" xr:uid="{B9065CD3-9A2C-4E41-9462-4DC8A95D8B2F}">
      <formula1>"〇,"</formula1>
    </dataValidation>
    <dataValidation type="list" allowBlank="1" showInputMessage="1" showErrorMessage="1" prompt="事業実施場所の断熱地域区分を選択してください。" sqref="AQ104:AT105" xr:uid="{222025E9-0E46-425B-9C5A-E574E57A1489}">
      <formula1>"1～3,4～7,8,　,"</formula1>
    </dataValidation>
    <dataValidation allowBlank="1" showInputMessage="1" showErrorMessage="1" prompt="連結するハウス№を記入してください。" sqref="BA25:BG26" xr:uid="{CC4ECB4E-4D57-477C-9975-CE0C94677AC0}"/>
    <dataValidation type="list" allowBlank="1" showInputMessage="1" showErrorMessage="1" prompt="該当するものに〇" sqref="AJ94:AK95" xr:uid="{D47DC0BF-3ED5-42C2-9E5F-3BD42BD7A480}">
      <formula1>"〇,　,"</formula1>
    </dataValidation>
    <dataValidation type="list" allowBlank="1" showInputMessage="1" showErrorMessage="1" prompt="選択してください。" sqref="K58:P59 K110:P111 AN117:AN126" xr:uid="{039966A2-F4B0-4E95-A069-EF688F7F5982}">
      <formula1>"あり,なし"</formula1>
    </dataValidation>
    <dataValidation type="list" allowBlank="1" showInputMessage="1" showErrorMessage="1" prompt="該当するものに〇" sqref="AJ96:AK105" xr:uid="{3F295A81-61FC-410B-9D80-E60ACA7B2375}">
      <formula1>"〇,　"</formula1>
    </dataValidation>
    <dataValidation type="list" allowBlank="1" showInputMessage="1" showErrorMessage="1" prompt="該当するものに〇" sqref="AY38:BA43 AY45:BA45" xr:uid="{CD280C4A-15EC-496F-B7AB-B9AF30F32044}">
      <formula1>"〇"</formula1>
    </dataValidation>
    <dataValidation type="list" allowBlank="1" showInputMessage="1" showErrorMessage="1" sqref="Z58:AE59" xr:uid="{EE9A07C9-7276-4390-B3AA-7C39BFA13F51}">
      <formula1>"はい"</formula1>
    </dataValidation>
    <dataValidation type="list" allowBlank="1" showInputMessage="1" showErrorMessage="1" prompt="選択してください。" sqref="K28" xr:uid="{C5454024-E522-402B-89A5-96B309A2CE30}">
      <formula1>"JIS Z 1614（１AAA）,JIS Z 1614（１AA）,JIS Z 1614（１CC）,その他のサイズ（29.63㎡以上）,その他のサイズ（29.63㎡未満）"</formula1>
    </dataValidation>
    <dataValidation type="list" allowBlank="1" showInputMessage="1" showErrorMessage="1" sqref="AB79" xr:uid="{4E3086BD-CC1E-408D-A67B-267184596A7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696D5D04-4B5F-4EE0-A0D2-96B0632D2D91}">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&amp;R&amp;"-,太字"&amp;K02-007ハウス⑬</oddHeader>
    <oddFooter>&amp;C&amp;P</oddFooter>
  </headerFooter>
  <rowBreaks count="1" manualBreakCount="1">
    <brk id="87"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D7A4-6D48-4C51-A91A-6E17BA573C7B}">
  <sheetPr>
    <tabColor theme="4"/>
  </sheetPr>
  <dimension ref="B1:BF92"/>
  <sheetViews>
    <sheetView showGridLines="0" view="pageBreakPreview" topLeftCell="A65" zoomScale="80" zoomScaleNormal="100" zoomScaleSheetLayoutView="80" zoomScalePageLayoutView="80" workbookViewId="0">
      <selection activeCell="G81" sqref="G81:BC81"/>
    </sheetView>
  </sheetViews>
  <sheetFormatPr defaultColWidth="2.08984375" defaultRowHeight="14.75" customHeight="1"/>
  <cols>
    <col min="1" max="16384" width="2.08984375" style="35"/>
  </cols>
  <sheetData>
    <row r="1" spans="2:58" ht="39.65" customHeight="1"/>
    <row r="2" spans="2:58" ht="14.75" customHeight="1">
      <c r="B2" s="245" t="s">
        <v>391</v>
      </c>
      <c r="C2" s="245"/>
      <c r="D2" s="245"/>
      <c r="E2" s="245"/>
      <c r="F2" s="245"/>
      <c r="G2" s="245"/>
      <c r="H2" s="245"/>
      <c r="I2" s="245"/>
      <c r="J2" s="245"/>
      <c r="K2" s="245"/>
      <c r="L2" s="245"/>
      <c r="M2" s="245"/>
      <c r="N2" s="245"/>
      <c r="O2" s="245"/>
      <c r="P2" s="245"/>
    </row>
    <row r="3" spans="2:58" ht="9.5" customHeight="1">
      <c r="B3" s="245"/>
      <c r="C3" s="245"/>
      <c r="D3" s="245"/>
      <c r="E3" s="245"/>
      <c r="F3" s="245"/>
      <c r="G3" s="245"/>
      <c r="H3" s="245"/>
      <c r="I3" s="245"/>
      <c r="J3" s="245"/>
      <c r="K3" s="245"/>
      <c r="L3" s="245"/>
      <c r="M3" s="245"/>
      <c r="N3" s="245"/>
      <c r="O3" s="245"/>
      <c r="P3" s="245"/>
      <c r="AO3" s="246" t="s">
        <v>312</v>
      </c>
      <c r="AP3" s="246"/>
      <c r="AQ3" s="246"/>
      <c r="AR3" s="246"/>
      <c r="AS3" s="246"/>
      <c r="AT3" s="246"/>
      <c r="AU3" s="247"/>
      <c r="AV3" s="247"/>
      <c r="AW3" s="247"/>
      <c r="AX3" s="247"/>
      <c r="AY3" s="247"/>
      <c r="AZ3" s="247"/>
      <c r="BA3" s="247"/>
      <c r="BB3" s="247"/>
      <c r="BC3" s="247"/>
      <c r="BD3" s="247"/>
    </row>
    <row r="4" spans="2:58" ht="9.5" customHeight="1">
      <c r="AO4" s="246"/>
      <c r="AP4" s="246"/>
      <c r="AQ4" s="246"/>
      <c r="AR4" s="246"/>
      <c r="AS4" s="246"/>
      <c r="AT4" s="246"/>
      <c r="AU4" s="247"/>
      <c r="AV4" s="247"/>
      <c r="AW4" s="247"/>
      <c r="AX4" s="247"/>
      <c r="AY4" s="247"/>
      <c r="AZ4" s="247"/>
      <c r="BA4" s="247"/>
      <c r="BB4" s="247"/>
      <c r="BC4" s="247"/>
      <c r="BD4" s="247"/>
    </row>
    <row r="5" spans="2:58" ht="14.75" customHeight="1">
      <c r="AL5" s="189"/>
      <c r="AM5" s="189"/>
      <c r="AN5" s="189"/>
      <c r="AO5" s="189"/>
      <c r="AP5" s="175"/>
      <c r="AQ5" s="175"/>
      <c r="AR5" s="175"/>
      <c r="AS5" s="175"/>
      <c r="AT5" s="175"/>
      <c r="AU5" s="175"/>
      <c r="AV5" s="175"/>
      <c r="AW5" s="175"/>
    </row>
    <row r="6" spans="2:58" ht="14.75" customHeight="1">
      <c r="AQ6" s="248"/>
      <c r="AR6" s="248"/>
      <c r="AS6" s="248"/>
      <c r="AT6" s="248"/>
      <c r="AU6" s="248"/>
      <c r="AV6" s="248"/>
      <c r="AW6" s="248"/>
      <c r="AX6" s="248"/>
      <c r="AY6" s="248"/>
      <c r="AZ6" s="248"/>
      <c r="BA6" s="248"/>
      <c r="BB6" s="248"/>
      <c r="BC6" s="248"/>
      <c r="BD6" s="248"/>
      <c r="BE6" s="175"/>
      <c r="BF6" s="175"/>
    </row>
    <row r="7" spans="2:58" ht="14.75" customHeight="1">
      <c r="AJ7" s="36"/>
      <c r="AK7" s="36"/>
      <c r="AL7" s="36"/>
      <c r="AM7" s="36"/>
      <c r="AN7" s="36"/>
      <c r="AO7" s="36"/>
      <c r="AP7" s="36"/>
      <c r="AQ7" s="36"/>
      <c r="AR7" s="36"/>
      <c r="AS7" s="36"/>
      <c r="AT7" s="36"/>
      <c r="AU7" s="36"/>
      <c r="AV7" s="36"/>
      <c r="AW7" s="36"/>
      <c r="AX7" s="175"/>
      <c r="AY7" s="175"/>
    </row>
    <row r="8" spans="2:58" ht="14.75" customHeight="1">
      <c r="AQ8" s="37" t="s">
        <v>33</v>
      </c>
      <c r="AR8" s="37"/>
      <c r="AS8" s="37"/>
      <c r="AT8" s="244"/>
      <c r="AU8" s="244"/>
      <c r="AV8" s="37" t="s">
        <v>35</v>
      </c>
      <c r="AW8" s="37"/>
      <c r="AX8" s="244"/>
      <c r="AY8" s="244"/>
      <c r="AZ8" s="37" t="s">
        <v>36</v>
      </c>
      <c r="BA8" s="37"/>
      <c r="BB8" s="244"/>
      <c r="BC8" s="244"/>
      <c r="BD8" s="37" t="s">
        <v>37</v>
      </c>
    </row>
    <row r="9" spans="2:58" ht="10.5" customHeight="1">
      <c r="B9" s="249" t="s">
        <v>25</v>
      </c>
      <c r="C9" s="249"/>
      <c r="D9" s="249"/>
      <c r="E9" s="249"/>
      <c r="F9" s="249"/>
      <c r="G9" s="249"/>
      <c r="H9" s="249"/>
      <c r="I9" s="249"/>
      <c r="J9" s="249"/>
      <c r="K9" s="249"/>
      <c r="L9" s="249"/>
      <c r="M9" s="249"/>
      <c r="N9" s="249"/>
      <c r="O9" s="249"/>
      <c r="P9" s="249"/>
      <c r="Q9" s="249"/>
      <c r="R9" s="249"/>
      <c r="S9" s="249"/>
    </row>
    <row r="10" spans="2:58" ht="10.5" customHeight="1">
      <c r="B10" s="249"/>
      <c r="C10" s="249"/>
      <c r="D10" s="249"/>
      <c r="E10" s="249"/>
      <c r="F10" s="249"/>
      <c r="G10" s="249"/>
      <c r="H10" s="249"/>
      <c r="I10" s="249"/>
      <c r="J10" s="249"/>
      <c r="K10" s="249"/>
      <c r="L10" s="249"/>
      <c r="M10" s="249"/>
      <c r="N10" s="249"/>
      <c r="O10" s="249"/>
      <c r="P10" s="249"/>
      <c r="Q10" s="249"/>
      <c r="R10" s="249"/>
      <c r="S10" s="249"/>
    </row>
    <row r="11" spans="2:58" ht="10.5" customHeight="1">
      <c r="B11" s="249" t="s">
        <v>422</v>
      </c>
      <c r="C11" s="249"/>
      <c r="D11" s="249"/>
      <c r="E11" s="249"/>
      <c r="F11" s="249"/>
      <c r="G11" s="249"/>
      <c r="H11" s="249"/>
      <c r="I11" s="249"/>
      <c r="J11" s="249"/>
      <c r="K11" s="249"/>
      <c r="L11" s="249"/>
      <c r="M11" s="249"/>
      <c r="N11" s="249"/>
      <c r="O11" s="249"/>
      <c r="P11" s="249"/>
      <c r="Q11" s="249"/>
      <c r="R11" s="249"/>
      <c r="S11" s="249"/>
    </row>
    <row r="12" spans="2:58" ht="10.5" customHeight="1">
      <c r="B12" s="249"/>
      <c r="C12" s="249"/>
      <c r="D12" s="249"/>
      <c r="E12" s="249"/>
      <c r="F12" s="249"/>
      <c r="G12" s="249"/>
      <c r="H12" s="249"/>
      <c r="I12" s="249"/>
      <c r="J12" s="249"/>
      <c r="K12" s="249"/>
      <c r="L12" s="249"/>
      <c r="M12" s="249"/>
      <c r="N12" s="249"/>
      <c r="O12" s="249"/>
      <c r="P12" s="249"/>
      <c r="Q12" s="249"/>
      <c r="R12" s="249"/>
      <c r="S12" s="249"/>
    </row>
    <row r="13" spans="2:58" ht="14.75" customHeight="1">
      <c r="W13" s="37"/>
      <c r="X13" s="37"/>
    </row>
    <row r="14" spans="2:58" ht="14.75" customHeight="1">
      <c r="W14" s="37"/>
    </row>
    <row r="15" spans="2:58" ht="14.75" customHeight="1">
      <c r="W15" s="37" t="s">
        <v>390</v>
      </c>
      <c r="AC15" s="250" t="s">
        <v>28</v>
      </c>
      <c r="AD15" s="250"/>
      <c r="AE15" s="250"/>
      <c r="AF15" s="250"/>
      <c r="AG15" s="250"/>
      <c r="AH15" s="250"/>
      <c r="AI15" s="250"/>
      <c r="AJ15" s="250"/>
      <c r="AK15" s="174"/>
      <c r="AL15" s="251"/>
      <c r="AM15" s="251"/>
      <c r="AN15" s="251"/>
      <c r="AO15" s="251"/>
      <c r="AP15" s="251"/>
      <c r="AQ15" s="251"/>
      <c r="AR15" s="251"/>
      <c r="AS15" s="251"/>
      <c r="AT15" s="251"/>
      <c r="AU15" s="251"/>
      <c r="AV15" s="251"/>
      <c r="AW15" s="251"/>
      <c r="AX15" s="251"/>
      <c r="AY15" s="251"/>
      <c r="AZ15" s="251"/>
      <c r="BA15" s="251"/>
      <c r="BB15" s="251"/>
      <c r="BC15" s="251"/>
      <c r="BD15" s="251"/>
    </row>
    <row r="16" spans="2:58" ht="14.75" customHeight="1">
      <c r="W16" s="37"/>
      <c r="AC16" s="174"/>
      <c r="AD16" s="174"/>
      <c r="AE16" s="174"/>
      <c r="AF16" s="174"/>
      <c r="AG16" s="174"/>
      <c r="AH16" s="174"/>
      <c r="AI16" s="174"/>
      <c r="AJ16" s="174"/>
      <c r="AK16" s="174"/>
      <c r="AL16" s="251"/>
      <c r="AM16" s="251"/>
      <c r="AN16" s="251"/>
      <c r="AO16" s="251"/>
      <c r="AP16" s="251"/>
      <c r="AQ16" s="251"/>
      <c r="AR16" s="251"/>
      <c r="AS16" s="251"/>
      <c r="AT16" s="251"/>
      <c r="AU16" s="251"/>
      <c r="AV16" s="251"/>
      <c r="AW16" s="251"/>
      <c r="AX16" s="251"/>
      <c r="AY16" s="251"/>
      <c r="AZ16" s="251"/>
      <c r="BA16" s="251"/>
      <c r="BB16" s="251"/>
      <c r="BC16" s="251"/>
      <c r="BD16" s="251"/>
    </row>
    <row r="17" spans="23:56" ht="7.5" customHeight="1">
      <c r="W17" s="37"/>
      <c r="AC17" s="174"/>
      <c r="AD17" s="174"/>
      <c r="AE17" s="174"/>
      <c r="AF17" s="174"/>
      <c r="AG17" s="174"/>
      <c r="AH17" s="174"/>
      <c r="AI17" s="174"/>
      <c r="AJ17" s="174"/>
      <c r="AK17" s="174"/>
      <c r="AL17" s="190"/>
      <c r="AM17" s="190"/>
      <c r="AN17" s="190"/>
      <c r="AO17" s="190"/>
      <c r="AP17" s="190"/>
      <c r="AQ17" s="190"/>
      <c r="AR17" s="190"/>
      <c r="AS17" s="190"/>
      <c r="AT17" s="190"/>
      <c r="AU17" s="190"/>
      <c r="AV17" s="190"/>
      <c r="AW17" s="190"/>
      <c r="AX17" s="190"/>
      <c r="AY17" s="190"/>
      <c r="AZ17" s="190"/>
      <c r="BA17" s="37"/>
      <c r="BB17" s="37"/>
      <c r="BC17" s="37"/>
      <c r="BD17" s="37"/>
    </row>
    <row r="18" spans="23:56" ht="14.75" customHeight="1">
      <c r="AA18" s="37"/>
      <c r="AC18" s="250" t="s">
        <v>26</v>
      </c>
      <c r="AD18" s="250"/>
      <c r="AE18" s="250"/>
      <c r="AF18" s="250"/>
      <c r="AG18" s="250"/>
      <c r="AH18" s="250"/>
      <c r="AI18" s="250"/>
      <c r="AJ18" s="250"/>
      <c r="AK18" s="174"/>
      <c r="AL18" s="249"/>
      <c r="AM18" s="249"/>
      <c r="AN18" s="249"/>
      <c r="AO18" s="249"/>
      <c r="AP18" s="249"/>
      <c r="AQ18" s="249"/>
      <c r="AR18" s="249"/>
      <c r="AS18" s="249"/>
      <c r="AT18" s="249"/>
      <c r="AU18" s="249"/>
      <c r="AV18" s="249"/>
      <c r="AW18" s="249"/>
      <c r="AX18" s="249"/>
      <c r="AY18" s="249"/>
      <c r="AZ18" s="249"/>
      <c r="BA18" s="249"/>
      <c r="BB18" s="249"/>
      <c r="BC18" s="249"/>
      <c r="BD18" s="249"/>
    </row>
    <row r="19" spans="23:56" ht="7.5" customHeight="1">
      <c r="AA19" s="37"/>
      <c r="AC19" s="174"/>
      <c r="AD19" s="174"/>
      <c r="AE19" s="174"/>
      <c r="AF19" s="174"/>
      <c r="AG19" s="174"/>
      <c r="AH19" s="174"/>
      <c r="AI19" s="174"/>
      <c r="AJ19" s="174"/>
      <c r="AK19" s="174"/>
      <c r="AL19" s="173"/>
      <c r="AM19" s="173"/>
      <c r="AN19" s="173"/>
      <c r="AO19" s="173"/>
      <c r="AP19" s="173"/>
      <c r="AQ19" s="173"/>
      <c r="AR19" s="173"/>
      <c r="AS19" s="173"/>
      <c r="AT19" s="173"/>
      <c r="AU19" s="173"/>
      <c r="AV19" s="173"/>
      <c r="AW19" s="173"/>
      <c r="AX19" s="173"/>
      <c r="AY19" s="173"/>
      <c r="AZ19" s="173"/>
      <c r="BA19" s="37"/>
      <c r="BB19" s="37"/>
      <c r="BC19" s="37"/>
      <c r="BD19" s="37"/>
    </row>
    <row r="20" spans="23:56" ht="7.5" customHeight="1">
      <c r="AA20" s="37"/>
      <c r="AC20" s="174"/>
      <c r="AD20" s="174"/>
      <c r="AE20" s="174"/>
      <c r="AF20" s="174"/>
      <c r="AG20" s="174"/>
      <c r="AH20" s="174"/>
      <c r="AI20" s="174"/>
      <c r="AJ20" s="174"/>
      <c r="AK20" s="174"/>
      <c r="AL20" s="173"/>
      <c r="AM20" s="173"/>
      <c r="AN20" s="173"/>
      <c r="AO20" s="173"/>
      <c r="AP20" s="173"/>
      <c r="AQ20" s="173"/>
      <c r="AR20" s="173"/>
      <c r="AS20" s="173"/>
      <c r="AT20" s="173"/>
      <c r="AU20" s="173"/>
      <c r="AV20" s="173"/>
      <c r="AW20" s="173"/>
      <c r="AX20" s="173"/>
      <c r="AY20" s="173"/>
      <c r="AZ20" s="173"/>
      <c r="BA20" s="37"/>
      <c r="BB20" s="37"/>
      <c r="BC20" s="37"/>
      <c r="BD20" s="37"/>
    </row>
    <row r="21" spans="23:56" ht="14.75" customHeight="1">
      <c r="AB21" s="252" t="s">
        <v>27</v>
      </c>
      <c r="AC21" s="252"/>
      <c r="AD21" s="252"/>
      <c r="AE21" s="252"/>
      <c r="AF21" s="252"/>
      <c r="AG21" s="252"/>
      <c r="AH21" s="252"/>
      <c r="AI21" s="252"/>
      <c r="AJ21" s="252"/>
      <c r="AK21" s="252"/>
      <c r="AL21" s="249"/>
      <c r="AM21" s="249"/>
      <c r="AN21" s="249"/>
      <c r="AO21" s="249"/>
      <c r="AP21" s="249"/>
      <c r="AQ21" s="249"/>
      <c r="AR21" s="249"/>
      <c r="AS21" s="249"/>
      <c r="AT21" s="249"/>
      <c r="AU21" s="249"/>
      <c r="AV21" s="249"/>
      <c r="AW21" s="249"/>
      <c r="AX21" s="249"/>
      <c r="AY21" s="249"/>
      <c r="AZ21" s="249"/>
      <c r="BA21" s="249"/>
      <c r="BB21" s="249"/>
      <c r="BC21" s="249"/>
      <c r="BD21" s="249"/>
    </row>
    <row r="22" spans="23:56" ht="14.75" customHeight="1">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row>
    <row r="23" spans="23:56" ht="14.75" customHeight="1">
      <c r="W23" s="37" t="s">
        <v>29</v>
      </c>
      <c r="AC23" s="250" t="s">
        <v>28</v>
      </c>
      <c r="AD23" s="250"/>
      <c r="AE23" s="250"/>
      <c r="AF23" s="250"/>
      <c r="AG23" s="250"/>
      <c r="AH23" s="250"/>
      <c r="AI23" s="250"/>
      <c r="AJ23" s="250"/>
      <c r="AK23" s="174"/>
      <c r="AL23" s="253"/>
      <c r="AM23" s="253"/>
      <c r="AN23" s="253"/>
      <c r="AO23" s="253"/>
      <c r="AP23" s="253"/>
      <c r="AQ23" s="253"/>
      <c r="AR23" s="253"/>
      <c r="AS23" s="253"/>
      <c r="AT23" s="253"/>
      <c r="AU23" s="253"/>
      <c r="AV23" s="253"/>
      <c r="AW23" s="253"/>
      <c r="AX23" s="253"/>
      <c r="AY23" s="253"/>
      <c r="AZ23" s="253"/>
      <c r="BA23" s="253"/>
      <c r="BB23" s="253"/>
      <c r="BC23" s="253"/>
      <c r="BD23" s="253"/>
    </row>
    <row r="24" spans="23:56" ht="14.75" customHeight="1">
      <c r="W24" s="37"/>
      <c r="AC24" s="174"/>
      <c r="AD24" s="174"/>
      <c r="AE24" s="174"/>
      <c r="AF24" s="174"/>
      <c r="AG24" s="174"/>
      <c r="AH24" s="174"/>
      <c r="AI24" s="174"/>
      <c r="AJ24" s="174"/>
      <c r="AK24" s="174"/>
      <c r="AL24" s="253"/>
      <c r="AM24" s="253"/>
      <c r="AN24" s="253"/>
      <c r="AO24" s="253"/>
      <c r="AP24" s="253"/>
      <c r="AQ24" s="253"/>
      <c r="AR24" s="253"/>
      <c r="AS24" s="253"/>
      <c r="AT24" s="253"/>
      <c r="AU24" s="253"/>
      <c r="AV24" s="253"/>
      <c r="AW24" s="253"/>
      <c r="AX24" s="253"/>
      <c r="AY24" s="253"/>
      <c r="AZ24" s="253"/>
      <c r="BA24" s="253"/>
      <c r="BB24" s="253"/>
      <c r="BC24" s="253"/>
      <c r="BD24" s="253"/>
    </row>
    <row r="25" spans="23:56" ht="7.5" customHeight="1">
      <c r="W25" s="37"/>
      <c r="AC25" s="174"/>
      <c r="AD25" s="174"/>
      <c r="AE25" s="174"/>
      <c r="AF25" s="174"/>
      <c r="AG25" s="174"/>
      <c r="AH25" s="174"/>
      <c r="AI25" s="174"/>
      <c r="AJ25" s="174"/>
      <c r="AK25" s="174"/>
      <c r="AL25" s="190"/>
      <c r="AM25" s="190"/>
      <c r="AN25" s="190"/>
      <c r="AO25" s="190"/>
      <c r="AP25" s="190"/>
      <c r="AQ25" s="190"/>
      <c r="AR25" s="190"/>
      <c r="AS25" s="190"/>
      <c r="AT25" s="190"/>
      <c r="AU25" s="190"/>
      <c r="AV25" s="190"/>
      <c r="AW25" s="190"/>
      <c r="AX25" s="190"/>
      <c r="AY25" s="190"/>
      <c r="AZ25" s="190"/>
      <c r="BA25" s="37"/>
      <c r="BB25" s="37"/>
      <c r="BC25" s="37"/>
      <c r="BD25" s="37"/>
    </row>
    <row r="26" spans="23:56" ht="14.75" customHeight="1">
      <c r="AA26" s="37"/>
      <c r="AC26" s="250" t="s">
        <v>26</v>
      </c>
      <c r="AD26" s="250"/>
      <c r="AE26" s="250"/>
      <c r="AF26" s="250"/>
      <c r="AG26" s="250"/>
      <c r="AH26" s="250"/>
      <c r="AI26" s="250"/>
      <c r="AJ26" s="250"/>
      <c r="AK26" s="174"/>
      <c r="AL26" s="249"/>
      <c r="AM26" s="249"/>
      <c r="AN26" s="249"/>
      <c r="AO26" s="249"/>
      <c r="AP26" s="249"/>
      <c r="AQ26" s="249"/>
      <c r="AR26" s="249"/>
      <c r="AS26" s="249"/>
      <c r="AT26" s="249"/>
      <c r="AU26" s="249"/>
      <c r="AV26" s="249"/>
      <c r="AW26" s="249"/>
      <c r="AX26" s="249"/>
      <c r="AY26" s="249"/>
      <c r="AZ26" s="249"/>
      <c r="BA26" s="249"/>
      <c r="BB26" s="249"/>
      <c r="BC26" s="249"/>
      <c r="BD26" s="249"/>
    </row>
    <row r="27" spans="23:56" ht="7.5" customHeight="1">
      <c r="AA27" s="37"/>
      <c r="AC27" s="174"/>
      <c r="AD27" s="174"/>
      <c r="AE27" s="174"/>
      <c r="AF27" s="174"/>
      <c r="AG27" s="174"/>
      <c r="AH27" s="174"/>
      <c r="AI27" s="174"/>
      <c r="AJ27" s="174"/>
      <c r="AK27" s="174"/>
      <c r="AL27" s="173"/>
      <c r="AM27" s="173"/>
      <c r="AN27" s="173"/>
      <c r="AO27" s="173"/>
      <c r="AP27" s="173"/>
      <c r="AQ27" s="173"/>
      <c r="AR27" s="173"/>
      <c r="AS27" s="173"/>
      <c r="AT27" s="173"/>
      <c r="AU27" s="173"/>
      <c r="AV27" s="173"/>
      <c r="AW27" s="173"/>
      <c r="AX27" s="173"/>
      <c r="AY27" s="173"/>
      <c r="AZ27" s="173"/>
      <c r="BA27" s="37"/>
      <c r="BB27" s="37"/>
      <c r="BC27" s="37"/>
      <c r="BD27" s="37"/>
    </row>
    <row r="28" spans="23:56" ht="7.5" customHeight="1">
      <c r="AA28" s="37"/>
      <c r="AC28" s="174"/>
      <c r="AD28" s="174"/>
      <c r="AE28" s="174"/>
      <c r="AF28" s="174"/>
      <c r="AG28" s="174"/>
      <c r="AH28" s="174"/>
      <c r="AI28" s="174"/>
      <c r="AJ28" s="174"/>
      <c r="AK28" s="174"/>
      <c r="AL28" s="173"/>
      <c r="AM28" s="173"/>
      <c r="AN28" s="173"/>
      <c r="AO28" s="173"/>
      <c r="AP28" s="173"/>
      <c r="AQ28" s="173"/>
      <c r="AR28" s="173"/>
      <c r="AS28" s="173"/>
      <c r="AT28" s="173"/>
      <c r="AU28" s="173"/>
      <c r="AV28" s="173"/>
      <c r="AW28" s="173"/>
      <c r="AX28" s="173"/>
      <c r="AY28" s="173"/>
      <c r="AZ28" s="173"/>
      <c r="BA28" s="37"/>
      <c r="BB28" s="37"/>
      <c r="BC28" s="37"/>
      <c r="BD28" s="37"/>
    </row>
    <row r="29" spans="23:56" ht="14.75" customHeight="1">
      <c r="AB29" s="252" t="s">
        <v>27</v>
      </c>
      <c r="AC29" s="252"/>
      <c r="AD29" s="252"/>
      <c r="AE29" s="252"/>
      <c r="AF29" s="252"/>
      <c r="AG29" s="252"/>
      <c r="AH29" s="252"/>
      <c r="AI29" s="252"/>
      <c r="AJ29" s="252"/>
      <c r="AK29" s="252"/>
      <c r="AL29" s="249"/>
      <c r="AM29" s="249"/>
      <c r="AN29" s="249"/>
      <c r="AO29" s="249"/>
      <c r="AP29" s="249"/>
      <c r="AQ29" s="249"/>
      <c r="AR29" s="249"/>
      <c r="AS29" s="249"/>
      <c r="AT29" s="249"/>
      <c r="AU29" s="249"/>
      <c r="AV29" s="249"/>
      <c r="AW29" s="249"/>
      <c r="AX29" s="249"/>
      <c r="AY29" s="249"/>
      <c r="AZ29" s="249"/>
      <c r="BA29" s="249"/>
      <c r="BB29" s="249"/>
      <c r="BC29" s="249"/>
      <c r="BD29" s="249"/>
    </row>
    <row r="30" spans="23:56" ht="14.75" customHeight="1">
      <c r="AC30" s="38"/>
      <c r="AD30" s="38"/>
      <c r="AE30" s="38"/>
      <c r="AF30" s="38"/>
      <c r="AG30" s="38"/>
      <c r="AH30" s="38"/>
      <c r="AI30" s="38"/>
      <c r="AJ30" s="38"/>
      <c r="AK30" s="38"/>
      <c r="AL30" s="191"/>
      <c r="AM30" s="191"/>
      <c r="AN30" s="191"/>
      <c r="AO30" s="191"/>
      <c r="AP30" s="191"/>
      <c r="AQ30" s="191"/>
      <c r="AR30" s="191"/>
      <c r="AS30" s="191"/>
      <c r="AT30" s="191"/>
      <c r="AU30" s="191"/>
      <c r="AV30" s="191"/>
      <c r="AW30" s="191"/>
      <c r="AX30" s="191"/>
      <c r="AY30" s="191"/>
      <c r="AZ30" s="191"/>
      <c r="BA30" s="191"/>
      <c r="BB30" s="191"/>
      <c r="BC30" s="191"/>
      <c r="BD30" s="191"/>
    </row>
    <row r="31" spans="23:56" ht="14.5" customHeight="1">
      <c r="W31" s="37" t="s">
        <v>423</v>
      </c>
      <c r="AC31" s="250" t="s">
        <v>28</v>
      </c>
      <c r="AD31" s="250"/>
      <c r="AE31" s="250"/>
      <c r="AF31" s="250"/>
      <c r="AG31" s="250"/>
      <c r="AH31" s="250"/>
      <c r="AI31" s="250"/>
      <c r="AJ31" s="250"/>
      <c r="AK31" s="174"/>
      <c r="AL31" s="254"/>
      <c r="AM31" s="254"/>
      <c r="AN31" s="254"/>
      <c r="AO31" s="254"/>
      <c r="AP31" s="254"/>
      <c r="AQ31" s="254"/>
      <c r="AR31" s="254"/>
      <c r="AS31" s="254"/>
      <c r="AT31" s="254"/>
      <c r="AU31" s="254"/>
      <c r="AV31" s="254"/>
      <c r="AW31" s="254"/>
      <c r="AX31" s="254"/>
      <c r="AY31" s="254"/>
      <c r="AZ31" s="254"/>
      <c r="BA31" s="254"/>
      <c r="BB31" s="254"/>
      <c r="BC31" s="254"/>
      <c r="BD31" s="254"/>
    </row>
    <row r="32" spans="23:56" ht="14.5" customHeight="1">
      <c r="W32" s="37"/>
      <c r="AC32" s="174"/>
      <c r="AD32" s="174"/>
      <c r="AE32" s="174"/>
      <c r="AF32" s="174"/>
      <c r="AG32" s="174"/>
      <c r="AH32" s="174"/>
      <c r="AI32" s="174"/>
      <c r="AJ32" s="174"/>
      <c r="AK32" s="174"/>
      <c r="AL32" s="254"/>
      <c r="AM32" s="254"/>
      <c r="AN32" s="254"/>
      <c r="AO32" s="254"/>
      <c r="AP32" s="254"/>
      <c r="AQ32" s="254"/>
      <c r="AR32" s="254"/>
      <c r="AS32" s="254"/>
      <c r="AT32" s="254"/>
      <c r="AU32" s="254"/>
      <c r="AV32" s="254"/>
      <c r="AW32" s="254"/>
      <c r="AX32" s="254"/>
      <c r="AY32" s="254"/>
      <c r="AZ32" s="254"/>
      <c r="BA32" s="254"/>
      <c r="BB32" s="254"/>
      <c r="BC32" s="254"/>
      <c r="BD32" s="254"/>
    </row>
    <row r="33" spans="2:57" ht="7.5" customHeight="1">
      <c r="W33" s="37"/>
      <c r="AC33" s="174"/>
      <c r="AD33" s="174"/>
      <c r="AE33" s="174"/>
      <c r="AF33" s="174"/>
      <c r="AG33" s="174"/>
      <c r="AH33" s="174"/>
      <c r="AI33" s="174"/>
      <c r="AJ33" s="174"/>
      <c r="AK33" s="174"/>
      <c r="AL33" s="190"/>
      <c r="AM33" s="190"/>
      <c r="AN33" s="190"/>
      <c r="AO33" s="190"/>
      <c r="AP33" s="190"/>
      <c r="AQ33" s="190"/>
      <c r="AR33" s="190"/>
      <c r="AS33" s="190"/>
      <c r="AT33" s="190"/>
      <c r="AU33" s="190"/>
      <c r="AV33" s="190"/>
      <c r="AW33" s="190"/>
      <c r="AX33" s="190"/>
      <c r="AY33" s="190"/>
      <c r="AZ33" s="190"/>
      <c r="BA33" s="37"/>
      <c r="BB33" s="37"/>
      <c r="BC33" s="37"/>
      <c r="BD33" s="37"/>
    </row>
    <row r="34" spans="2:57" ht="14.5" customHeight="1">
      <c r="AA34" s="37"/>
      <c r="AC34" s="250" t="s">
        <v>26</v>
      </c>
      <c r="AD34" s="250"/>
      <c r="AE34" s="250"/>
      <c r="AF34" s="250"/>
      <c r="AG34" s="250"/>
      <c r="AH34" s="250"/>
      <c r="AI34" s="250"/>
      <c r="AJ34" s="250"/>
      <c r="AK34" s="174"/>
      <c r="AL34" s="249"/>
      <c r="AM34" s="249"/>
      <c r="AN34" s="249"/>
      <c r="AO34" s="249"/>
      <c r="AP34" s="249"/>
      <c r="AQ34" s="249"/>
      <c r="AR34" s="249"/>
      <c r="AS34" s="249"/>
      <c r="AT34" s="249"/>
      <c r="AU34" s="249"/>
      <c r="AV34" s="249"/>
      <c r="AW34" s="249"/>
      <c r="AX34" s="249"/>
      <c r="AY34" s="249"/>
      <c r="AZ34" s="249"/>
      <c r="BA34" s="249"/>
      <c r="BB34" s="249"/>
      <c r="BC34" s="249"/>
      <c r="BD34" s="249"/>
    </row>
    <row r="35" spans="2:57" ht="7.5" customHeight="1">
      <c r="AA35" s="37"/>
      <c r="AC35" s="174"/>
      <c r="AD35" s="174"/>
      <c r="AE35" s="174"/>
      <c r="AF35" s="174"/>
      <c r="AG35" s="174"/>
      <c r="AH35" s="174"/>
      <c r="AI35" s="174"/>
      <c r="AJ35" s="174"/>
      <c r="AK35" s="174"/>
      <c r="AL35" s="173"/>
      <c r="AM35" s="173"/>
      <c r="AN35" s="173"/>
      <c r="AO35" s="173"/>
      <c r="AP35" s="173"/>
      <c r="AQ35" s="173"/>
      <c r="AR35" s="173"/>
      <c r="AS35" s="173"/>
      <c r="AT35" s="173"/>
      <c r="AU35" s="173"/>
      <c r="AV35" s="173"/>
      <c r="AW35" s="173"/>
      <c r="AX35" s="173"/>
      <c r="AY35" s="173"/>
      <c r="AZ35" s="173"/>
      <c r="BA35" s="37"/>
      <c r="BB35" s="37"/>
      <c r="BC35" s="37"/>
      <c r="BD35" s="37"/>
    </row>
    <row r="36" spans="2:57" ht="14.5" customHeight="1">
      <c r="AC36" s="256" t="s">
        <v>424</v>
      </c>
      <c r="AD36" s="256"/>
      <c r="AE36" s="256"/>
      <c r="AF36" s="256"/>
      <c r="AG36" s="256"/>
      <c r="AH36" s="256"/>
      <c r="AI36" s="256"/>
      <c r="AJ36" s="256"/>
      <c r="AL36" s="249"/>
      <c r="AM36" s="249"/>
      <c r="AN36" s="249"/>
      <c r="AO36" s="249"/>
      <c r="AP36" s="249"/>
      <c r="AQ36" s="249"/>
      <c r="AR36" s="249"/>
      <c r="AS36" s="249"/>
      <c r="AT36" s="249"/>
      <c r="AU36" s="249"/>
      <c r="AV36" s="249"/>
      <c r="AW36" s="249"/>
      <c r="AX36" s="249"/>
      <c r="AY36" s="249"/>
      <c r="AZ36" s="249"/>
      <c r="BA36" s="249"/>
      <c r="BB36" s="249"/>
      <c r="BC36" s="249"/>
      <c r="BD36" s="249"/>
    </row>
    <row r="37" spans="2:57" ht="14.5" customHeight="1">
      <c r="AC37" s="38"/>
      <c r="AD37" s="38"/>
      <c r="AE37" s="38"/>
      <c r="AF37" s="38"/>
      <c r="AG37" s="38"/>
      <c r="AH37" s="38"/>
      <c r="AI37" s="38"/>
      <c r="AJ37" s="38"/>
      <c r="AK37" s="38"/>
      <c r="AL37" s="191"/>
      <c r="AM37" s="191"/>
      <c r="AN37" s="191"/>
      <c r="AO37" s="191"/>
      <c r="AP37" s="191"/>
      <c r="AQ37" s="191"/>
      <c r="AR37" s="191"/>
      <c r="AS37" s="191"/>
      <c r="AT37" s="191"/>
      <c r="AU37" s="191"/>
      <c r="AV37" s="191"/>
      <c r="AW37" s="191"/>
      <c r="AX37" s="191"/>
      <c r="AY37" s="191"/>
      <c r="AZ37" s="191"/>
      <c r="BA37" s="191"/>
      <c r="BB37" s="191"/>
      <c r="BC37" s="191"/>
      <c r="BD37" s="191"/>
    </row>
    <row r="38" spans="2:57" ht="14.5" customHeight="1">
      <c r="AC38" s="38"/>
      <c r="AD38" s="38"/>
      <c r="AE38" s="38"/>
      <c r="AF38" s="38"/>
      <c r="AG38" s="38"/>
      <c r="AH38" s="38"/>
      <c r="AI38" s="38"/>
      <c r="AJ38" s="38"/>
      <c r="AK38" s="38"/>
      <c r="AL38" s="191"/>
      <c r="AM38" s="191"/>
      <c r="AN38" s="191"/>
      <c r="AO38" s="191"/>
      <c r="AP38" s="191"/>
      <c r="AQ38" s="191"/>
      <c r="AR38" s="191"/>
      <c r="AS38" s="191"/>
      <c r="AT38" s="191"/>
      <c r="AU38" s="191"/>
      <c r="AV38" s="191"/>
      <c r="AW38" s="191"/>
      <c r="AX38" s="191"/>
      <c r="AY38" s="191"/>
      <c r="AZ38" s="191"/>
      <c r="BA38" s="191"/>
      <c r="BB38" s="191"/>
      <c r="BC38" s="191"/>
      <c r="BD38" s="191"/>
    </row>
    <row r="39" spans="2:57" ht="14.5" customHeight="1">
      <c r="AC39" s="38"/>
      <c r="AD39" s="38"/>
      <c r="AE39" s="38"/>
      <c r="AF39" s="38"/>
      <c r="AG39" s="38"/>
      <c r="AH39" s="38"/>
      <c r="AI39" s="38"/>
      <c r="AJ39" s="38"/>
      <c r="AK39" s="38"/>
      <c r="AL39" s="191"/>
      <c r="AM39" s="191"/>
      <c r="AN39" s="191"/>
      <c r="AO39" s="191"/>
      <c r="AP39" s="191"/>
      <c r="AQ39" s="191"/>
      <c r="AR39" s="191"/>
      <c r="AS39" s="191"/>
      <c r="AT39" s="191"/>
      <c r="AU39" s="191"/>
      <c r="AV39" s="191"/>
      <c r="AW39" s="191"/>
      <c r="AX39" s="191"/>
      <c r="AY39" s="191"/>
      <c r="AZ39" s="191"/>
      <c r="BA39" s="191"/>
      <c r="BB39" s="191"/>
      <c r="BC39" s="191"/>
      <c r="BD39" s="191"/>
    </row>
    <row r="40" spans="2:57" ht="15.5" customHeight="1">
      <c r="B40" s="248" t="s">
        <v>392</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row>
    <row r="41" spans="2:57" ht="11" customHeight="1">
      <c r="B41" s="248"/>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row>
    <row r="42" spans="2:57" ht="11" customHeight="1">
      <c r="B42" s="252" t="s">
        <v>31</v>
      </c>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2"/>
      <c r="BB42" s="252"/>
      <c r="BC42" s="252"/>
      <c r="BD42" s="252"/>
      <c r="BE42" s="252"/>
    </row>
    <row r="43" spans="2:57" ht="11" customHeight="1">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2"/>
      <c r="AY43" s="252"/>
      <c r="AZ43" s="252"/>
      <c r="BA43" s="252"/>
      <c r="BB43" s="252"/>
      <c r="BC43" s="252"/>
      <c r="BD43" s="252"/>
      <c r="BE43" s="252"/>
    </row>
    <row r="44" spans="2:57" ht="11" customHeight="1">
      <c r="B44" s="248" t="s">
        <v>30</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row>
    <row r="45" spans="2:57" ht="11" customHeight="1">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248"/>
      <c r="BC45" s="248"/>
      <c r="BD45" s="248"/>
      <c r="BE45" s="248"/>
    </row>
    <row r="46" spans="2:57" ht="14.75" customHeight="1">
      <c r="B46" s="248" t="s">
        <v>313</v>
      </c>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row>
    <row r="47" spans="2:57" ht="14.75" customHeight="1">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row>
    <row r="49" spans="2:57" ht="102.5" customHeight="1">
      <c r="B49" s="39"/>
      <c r="C49" s="253" t="s">
        <v>393</v>
      </c>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39"/>
      <c r="BE49" s="39"/>
    </row>
    <row r="50" spans="2:57" ht="14.75" customHeight="1">
      <c r="B50" s="248" t="s">
        <v>261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48"/>
      <c r="AZ50" s="248"/>
      <c r="BA50" s="248"/>
      <c r="BB50" s="248"/>
      <c r="BC50" s="248"/>
      <c r="BD50" s="248"/>
      <c r="BE50" s="248"/>
    </row>
    <row r="51" spans="2:57" ht="14.75" customHeight="1">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8"/>
      <c r="AR51" s="248"/>
      <c r="AS51" s="248"/>
      <c r="AT51" s="248"/>
      <c r="AU51" s="248"/>
      <c r="AV51" s="248"/>
      <c r="AW51" s="248"/>
      <c r="AX51" s="248"/>
      <c r="AY51" s="248"/>
      <c r="AZ51" s="248"/>
      <c r="BA51" s="248"/>
      <c r="BB51" s="248"/>
      <c r="BC51" s="248"/>
      <c r="BD51" s="248"/>
      <c r="BE51" s="248"/>
    </row>
    <row r="52" spans="2:57" ht="17.75" customHeight="1">
      <c r="C52" s="249" t="s">
        <v>314</v>
      </c>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row>
    <row r="53" spans="2:57" ht="13.25" customHeight="1">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row>
    <row r="54" spans="2:57" ht="20.5" customHeight="1">
      <c r="C54" s="173"/>
      <c r="D54" s="173"/>
      <c r="E54" s="173"/>
      <c r="F54" s="173"/>
      <c r="G54" s="173"/>
      <c r="H54" s="173"/>
      <c r="I54" s="173"/>
      <c r="J54" s="173"/>
      <c r="K54" s="173" t="s">
        <v>315</v>
      </c>
      <c r="L54" s="173"/>
      <c r="M54" s="255"/>
      <c r="N54" s="255"/>
      <c r="O54" s="255"/>
      <c r="P54" s="255"/>
      <c r="Q54" s="255"/>
      <c r="R54" s="255"/>
      <c r="S54" s="255"/>
      <c r="T54" s="255"/>
      <c r="U54" s="255"/>
      <c r="V54" s="255"/>
      <c r="W54" s="255"/>
      <c r="X54" s="173" t="s">
        <v>316</v>
      </c>
      <c r="Y54" s="173"/>
      <c r="Z54" s="173"/>
      <c r="AA54" s="173"/>
      <c r="AB54" s="173"/>
      <c r="AC54" s="244"/>
      <c r="AD54" s="244"/>
      <c r="AE54" s="173" t="s">
        <v>35</v>
      </c>
      <c r="AF54" s="173"/>
      <c r="AG54" s="244"/>
      <c r="AH54" s="244"/>
      <c r="AI54" s="173" t="s">
        <v>36</v>
      </c>
      <c r="AJ54" s="173"/>
      <c r="AK54" s="244"/>
      <c r="AL54" s="244"/>
      <c r="AM54" s="173" t="s">
        <v>317</v>
      </c>
      <c r="AN54" s="173"/>
      <c r="AO54" s="173"/>
      <c r="AP54" s="173"/>
      <c r="AQ54" s="173"/>
      <c r="AR54" s="173"/>
      <c r="AS54" s="173"/>
      <c r="AT54" s="173"/>
      <c r="AU54" s="244"/>
      <c r="AV54" s="244"/>
      <c r="AW54" s="244"/>
      <c r="AX54" s="244"/>
      <c r="AY54" s="173" t="s">
        <v>318</v>
      </c>
      <c r="AZ54" s="173"/>
      <c r="BA54" s="173"/>
      <c r="BB54" s="173"/>
      <c r="BC54" s="173"/>
    </row>
    <row r="55" spans="2:57" ht="10.25" customHeight="1">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92"/>
      <c r="AY55" s="173"/>
      <c r="AZ55" s="173"/>
      <c r="BA55" s="173"/>
      <c r="BB55" s="173"/>
      <c r="BC55" s="173"/>
    </row>
    <row r="56" spans="2:57" ht="14.75" customHeight="1">
      <c r="C56" s="173"/>
      <c r="D56" s="173"/>
      <c r="E56" s="173"/>
      <c r="F56" s="173"/>
      <c r="G56" s="173"/>
      <c r="H56" s="173"/>
      <c r="I56" s="173"/>
      <c r="J56" s="173"/>
      <c r="K56" s="173"/>
      <c r="L56" s="173"/>
      <c r="M56" s="173"/>
      <c r="N56" s="173"/>
      <c r="O56" s="173"/>
      <c r="P56" s="173"/>
      <c r="Q56" s="35" t="s">
        <v>262</v>
      </c>
      <c r="R56" s="37"/>
      <c r="S56" s="37"/>
      <c r="T56" s="37"/>
      <c r="U56" s="37"/>
      <c r="V56" s="37"/>
      <c r="W56" s="37"/>
      <c r="X56" s="37"/>
      <c r="Y56" s="37"/>
      <c r="Z56" s="37"/>
      <c r="AA56" s="37"/>
      <c r="AB56" s="37"/>
      <c r="AC56" s="37"/>
      <c r="AD56" s="37"/>
      <c r="AE56" s="37"/>
      <c r="AF56" s="37"/>
      <c r="AG56" s="37"/>
      <c r="AH56" s="244"/>
      <c r="AI56" s="244"/>
      <c r="AJ56" s="244"/>
      <c r="AK56" s="244"/>
      <c r="AL56" s="244"/>
      <c r="AM56" s="244"/>
      <c r="AN56" s="244"/>
      <c r="AO56" s="37"/>
      <c r="AP56" s="37" t="s">
        <v>267</v>
      </c>
      <c r="AQ56" s="37"/>
      <c r="AR56" s="37"/>
      <c r="AS56" s="37"/>
      <c r="AT56" s="37"/>
      <c r="AU56" s="37"/>
      <c r="AV56" s="37"/>
      <c r="AW56" s="37"/>
    </row>
    <row r="57" spans="2:57" ht="14.75" customHeight="1">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row>
    <row r="58" spans="2:57" ht="14.75" customHeight="1">
      <c r="C58" s="37" t="s">
        <v>319</v>
      </c>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row>
    <row r="59" spans="2:57" ht="14.75" customHeight="1">
      <c r="C59" s="37"/>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row>
    <row r="60" spans="2:57" ht="14.75" customHeight="1">
      <c r="C60" s="37"/>
      <c r="D60" s="37"/>
      <c r="E60" s="37" t="s">
        <v>320</v>
      </c>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row>
    <row r="61" spans="2:57" ht="14.75" customHeight="1">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row>
    <row r="63" spans="2:57" ht="14.75" customHeight="1">
      <c r="C63" s="249" t="s">
        <v>321</v>
      </c>
      <c r="D63" s="249"/>
      <c r="E63" s="249"/>
      <c r="F63" s="249"/>
      <c r="G63" s="249"/>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row>
    <row r="64" spans="2:57" ht="14.75" customHeight="1">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row>
    <row r="65" spans="2:56" ht="14.75" customHeight="1">
      <c r="C65" s="40"/>
      <c r="D65" s="40"/>
      <c r="E65" s="37" t="s">
        <v>322</v>
      </c>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row>
    <row r="66" spans="2:56" ht="14.75" customHeight="1">
      <c r="C66" s="40"/>
      <c r="D66" s="40"/>
      <c r="E66" s="37"/>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row>
    <row r="67" spans="2:56" ht="14.75" customHeight="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row>
    <row r="68" spans="2:56" ht="14.75" customHeight="1">
      <c r="C68" s="249" t="s">
        <v>323</v>
      </c>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49"/>
      <c r="AO68" s="249"/>
      <c r="AP68" s="249"/>
      <c r="AQ68" s="249"/>
    </row>
    <row r="70" spans="2:56" ht="14.75" customHeight="1">
      <c r="E70" s="37"/>
      <c r="F70" s="37"/>
      <c r="G70" s="37" t="s">
        <v>33</v>
      </c>
      <c r="H70" s="37"/>
      <c r="I70" s="37"/>
      <c r="J70" s="244"/>
      <c r="K70" s="244"/>
      <c r="L70" s="37" t="s">
        <v>35</v>
      </c>
      <c r="M70" s="37"/>
      <c r="N70" s="244"/>
      <c r="O70" s="244"/>
      <c r="P70" s="37" t="s">
        <v>36</v>
      </c>
      <c r="Q70" s="37"/>
      <c r="R70" s="244"/>
      <c r="S70" s="244"/>
      <c r="T70" s="37" t="s">
        <v>37</v>
      </c>
      <c r="U70" s="37"/>
      <c r="V70" s="173"/>
      <c r="W70" s="173"/>
      <c r="X70" s="173" t="s">
        <v>324</v>
      </c>
      <c r="Y70" s="173"/>
      <c r="Z70" s="37" t="s">
        <v>33</v>
      </c>
      <c r="AA70" s="37"/>
      <c r="AB70" s="37"/>
      <c r="AC70" s="244"/>
      <c r="AD70" s="244"/>
      <c r="AE70" s="37" t="s">
        <v>35</v>
      </c>
      <c r="AF70" s="37"/>
      <c r="AG70" s="244"/>
      <c r="AH70" s="244"/>
      <c r="AI70" s="37" t="s">
        <v>36</v>
      </c>
      <c r="AJ70" s="37"/>
      <c r="AK70" s="244"/>
      <c r="AL70" s="244"/>
      <c r="AM70" s="37" t="s">
        <v>37</v>
      </c>
      <c r="AN70" s="37"/>
      <c r="AO70" s="37"/>
    </row>
    <row r="71" spans="2:56" ht="14.75" customHeight="1">
      <c r="E71" s="173"/>
      <c r="F71" s="173"/>
      <c r="G71" s="173"/>
      <c r="H71" s="173"/>
      <c r="I71" s="173"/>
      <c r="J71" s="173"/>
      <c r="K71" s="173"/>
      <c r="L71" s="173"/>
      <c r="M71" s="173"/>
      <c r="N71" s="173"/>
      <c r="O71" s="37"/>
      <c r="P71" s="37"/>
      <c r="Q71" s="37"/>
      <c r="R71" s="192"/>
      <c r="S71" s="192"/>
      <c r="T71" s="37"/>
      <c r="U71" s="37"/>
      <c r="V71" s="192"/>
      <c r="W71" s="192"/>
      <c r="X71" s="37"/>
      <c r="Y71" s="37"/>
      <c r="Z71" s="192"/>
      <c r="AA71" s="192"/>
      <c r="AB71" s="37"/>
    </row>
    <row r="72" spans="2:56" ht="14.75" customHeight="1">
      <c r="E72" s="173"/>
      <c r="F72" s="173"/>
      <c r="G72" s="173"/>
      <c r="H72" s="173"/>
      <c r="I72" s="173"/>
      <c r="J72" s="173"/>
      <c r="K72" s="173"/>
      <c r="L72" s="173"/>
      <c r="M72" s="173"/>
      <c r="N72" s="173"/>
      <c r="O72" s="37"/>
      <c r="P72" s="37"/>
      <c r="Q72" s="37"/>
      <c r="R72" s="192"/>
      <c r="S72" s="192"/>
      <c r="T72" s="37"/>
      <c r="U72" s="37"/>
      <c r="V72" s="192"/>
      <c r="W72" s="192"/>
      <c r="X72" s="37"/>
      <c r="Y72" s="37"/>
      <c r="Z72" s="192"/>
      <c r="AA72" s="192"/>
      <c r="AB72" s="37"/>
    </row>
    <row r="73" spans="2:56" ht="14.75" customHeight="1">
      <c r="C73" s="249" t="s">
        <v>325</v>
      </c>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40"/>
      <c r="AS73" s="40"/>
      <c r="AT73" s="40"/>
      <c r="AU73" s="40"/>
      <c r="AV73" s="40"/>
      <c r="AW73" s="40"/>
      <c r="AX73" s="40"/>
      <c r="AY73" s="40"/>
      <c r="AZ73" s="40"/>
      <c r="BA73" s="40"/>
    </row>
    <row r="74" spans="2:56" ht="14.75" customHeight="1">
      <c r="C74" s="40"/>
      <c r="D74" s="40"/>
      <c r="E74" s="37" t="s">
        <v>326</v>
      </c>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2:56" ht="14.75" customHeight="1">
      <c r="E75" s="37" t="s">
        <v>327</v>
      </c>
    </row>
    <row r="76" spans="2:56" ht="14.75" customHeight="1">
      <c r="E76" s="37" t="s">
        <v>328</v>
      </c>
    </row>
    <row r="77" spans="2:56" ht="14.75" customHeight="1">
      <c r="E77" s="37"/>
    </row>
    <row r="78" spans="2:56" ht="14.75" customHeight="1">
      <c r="B78" s="37"/>
      <c r="C78" s="37"/>
      <c r="D78" s="37"/>
    </row>
    <row r="79" spans="2:56" ht="22.25" customHeight="1">
      <c r="B79" s="39"/>
      <c r="C79" s="253" t="s">
        <v>329</v>
      </c>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c r="AH79" s="253"/>
      <c r="AI79" s="253"/>
      <c r="AJ79" s="253"/>
      <c r="AK79" s="253"/>
      <c r="AL79" s="253"/>
      <c r="AM79" s="253"/>
      <c r="AN79" s="253"/>
      <c r="AO79" s="253"/>
      <c r="AP79" s="253"/>
      <c r="AQ79" s="253"/>
      <c r="AR79" s="253"/>
      <c r="AS79" s="253"/>
      <c r="AT79" s="253"/>
      <c r="AU79" s="253"/>
      <c r="AV79" s="253"/>
      <c r="AW79" s="253"/>
      <c r="AX79" s="253"/>
      <c r="AY79" s="253"/>
      <c r="AZ79" s="253"/>
      <c r="BA79" s="253"/>
      <c r="BB79" s="253"/>
      <c r="BC79" s="253"/>
      <c r="BD79" s="194"/>
    </row>
    <row r="80" spans="2:56" ht="14.75" customHeight="1">
      <c r="C80" s="194"/>
      <c r="D80" s="194"/>
      <c r="E80" s="195" t="s">
        <v>263</v>
      </c>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row>
    <row r="81" spans="3:56" ht="17.5" customHeight="1">
      <c r="C81" s="194"/>
      <c r="D81" s="194"/>
      <c r="E81" s="194"/>
      <c r="F81" s="194"/>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49"/>
      <c r="BA81" s="249"/>
      <c r="BB81" s="249"/>
      <c r="BC81" s="249"/>
      <c r="BD81" s="194"/>
    </row>
    <row r="82" spans="3:56" ht="14.75" customHeight="1">
      <c r="C82" s="194"/>
      <c r="D82" s="194"/>
      <c r="E82" s="195" t="s">
        <v>264</v>
      </c>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row>
    <row r="83" spans="3:56" ht="14.75" customHeight="1">
      <c r="C83" s="194"/>
      <c r="D83" s="194"/>
      <c r="E83" s="194"/>
      <c r="F83" s="194"/>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249"/>
      <c r="AU83" s="249"/>
      <c r="AV83" s="249"/>
      <c r="AW83" s="249"/>
      <c r="AX83" s="249"/>
      <c r="AY83" s="249"/>
      <c r="AZ83" s="249"/>
      <c r="BA83" s="249"/>
      <c r="BB83" s="249"/>
      <c r="BC83" s="249"/>
      <c r="BD83" s="194"/>
    </row>
    <row r="84" spans="3:56" ht="14.75" customHeight="1">
      <c r="C84" s="194"/>
      <c r="D84" s="194"/>
      <c r="E84" s="196" t="s">
        <v>265</v>
      </c>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row>
    <row r="85" spans="3:56" ht="14.75" customHeight="1">
      <c r="C85" s="194"/>
      <c r="D85" s="194"/>
      <c r="E85" s="194"/>
      <c r="F85" s="194"/>
      <c r="G85" s="249"/>
      <c r="H85" s="249"/>
      <c r="I85" s="249"/>
      <c r="J85" s="249"/>
      <c r="K85" s="249"/>
      <c r="L85" s="249"/>
      <c r="M85" s="249"/>
      <c r="N85" s="249"/>
      <c r="O85" s="249"/>
      <c r="P85" s="249"/>
      <c r="Q85" s="249"/>
      <c r="R85" s="249"/>
      <c r="S85" s="249"/>
      <c r="T85" s="249"/>
      <c r="U85" s="249"/>
      <c r="V85" s="249"/>
      <c r="W85" s="249"/>
      <c r="X85" s="249"/>
      <c r="Y85" s="249"/>
      <c r="Z85" s="249"/>
      <c r="AA85" s="249"/>
      <c r="AB85" s="249"/>
      <c r="AC85" s="249"/>
      <c r="AD85" s="249"/>
      <c r="AE85" s="249"/>
      <c r="AF85" s="249"/>
      <c r="AG85" s="249"/>
      <c r="AH85" s="249"/>
      <c r="AI85" s="249"/>
      <c r="AJ85" s="249"/>
      <c r="AK85" s="249"/>
      <c r="AL85" s="249"/>
      <c r="AM85" s="249"/>
      <c r="AN85" s="249"/>
      <c r="AO85" s="249"/>
      <c r="AP85" s="249"/>
      <c r="AQ85" s="249"/>
      <c r="AR85" s="249"/>
      <c r="AS85" s="249"/>
      <c r="AT85" s="249"/>
      <c r="AU85" s="249"/>
      <c r="AV85" s="249"/>
      <c r="AW85" s="249"/>
      <c r="AX85" s="249"/>
      <c r="AY85" s="249"/>
      <c r="AZ85" s="249"/>
      <c r="BA85" s="249"/>
      <c r="BB85" s="249"/>
      <c r="BC85" s="249"/>
      <c r="BD85" s="194"/>
    </row>
    <row r="86" spans="3:56" ht="14.75" customHeight="1">
      <c r="C86" s="194"/>
      <c r="D86" s="194"/>
      <c r="E86" s="194"/>
      <c r="F86" s="194"/>
      <c r="G86" s="194"/>
      <c r="H86" s="194"/>
      <c r="I86" s="194"/>
      <c r="J86" s="194"/>
      <c r="K86" s="194"/>
      <c r="L86" s="194"/>
      <c r="M86" s="194"/>
      <c r="N86" s="194"/>
      <c r="O86" s="194"/>
      <c r="P86" s="194"/>
      <c r="Q86" s="194"/>
      <c r="R86" s="194"/>
      <c r="S86" s="194"/>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row>
    <row r="87" spans="3:56" ht="14.75" customHeight="1">
      <c r="C87" s="253" t="s">
        <v>394</v>
      </c>
      <c r="D87" s="253"/>
      <c r="E87" s="253"/>
      <c r="F87" s="253"/>
      <c r="G87" s="253"/>
      <c r="H87" s="253"/>
      <c r="I87" s="253"/>
      <c r="J87" s="253"/>
      <c r="K87" s="253"/>
      <c r="L87" s="253"/>
      <c r="M87" s="253"/>
      <c r="N87" s="253"/>
      <c r="O87" s="253"/>
      <c r="P87" s="253"/>
      <c r="Q87" s="253"/>
      <c r="R87" s="253"/>
      <c r="S87" s="253"/>
      <c r="T87" s="253"/>
      <c r="U87" s="253"/>
      <c r="V87" s="253"/>
      <c r="W87" s="253"/>
      <c r="X87" s="253"/>
      <c r="Y87" s="253"/>
      <c r="Z87" s="253"/>
      <c r="AA87" s="253"/>
      <c r="AB87" s="253"/>
      <c r="AC87" s="253"/>
      <c r="AD87" s="253"/>
      <c r="AE87" s="253"/>
      <c r="AF87" s="253"/>
      <c r="AG87" s="253"/>
      <c r="AH87" s="253"/>
      <c r="AI87" s="253"/>
      <c r="AJ87" s="253"/>
      <c r="AK87" s="253"/>
      <c r="AL87" s="253"/>
      <c r="AM87" s="253"/>
      <c r="AN87" s="253"/>
      <c r="AO87" s="253"/>
      <c r="AP87" s="253"/>
      <c r="AQ87" s="253"/>
      <c r="AR87" s="253"/>
      <c r="AS87" s="253"/>
      <c r="AT87" s="253"/>
      <c r="AU87" s="253"/>
      <c r="AV87" s="253"/>
      <c r="AW87" s="253"/>
      <c r="AX87" s="253"/>
      <c r="AY87" s="253"/>
      <c r="AZ87" s="253"/>
      <c r="BA87" s="253"/>
      <c r="BB87" s="253"/>
    </row>
    <row r="88" spans="3:56" ht="14.75" customHeight="1">
      <c r="C88" s="253"/>
      <c r="D88" s="253"/>
      <c r="E88" s="253"/>
      <c r="F88" s="253"/>
      <c r="G88" s="253"/>
      <c r="H88" s="253"/>
      <c r="I88" s="253"/>
      <c r="J88" s="253"/>
      <c r="K88" s="253"/>
      <c r="L88" s="253"/>
      <c r="M88" s="253"/>
      <c r="N88" s="253"/>
      <c r="O88" s="253"/>
      <c r="P88" s="253"/>
      <c r="Q88" s="253"/>
      <c r="R88" s="253"/>
      <c r="S88" s="253"/>
      <c r="T88" s="253"/>
      <c r="U88" s="253"/>
      <c r="V88" s="253"/>
      <c r="W88" s="253"/>
      <c r="X88" s="253"/>
      <c r="Y88" s="253"/>
      <c r="Z88" s="253"/>
      <c r="AA88" s="253"/>
      <c r="AB88" s="253"/>
      <c r="AC88" s="253"/>
      <c r="AD88" s="253"/>
      <c r="AE88" s="253"/>
      <c r="AF88" s="253"/>
      <c r="AG88" s="253"/>
      <c r="AH88" s="253"/>
      <c r="AI88" s="253"/>
      <c r="AJ88" s="253"/>
      <c r="AK88" s="253"/>
      <c r="AL88" s="253"/>
      <c r="AM88" s="253"/>
      <c r="AN88" s="253"/>
      <c r="AO88" s="253"/>
      <c r="AP88" s="253"/>
      <c r="AQ88" s="253"/>
      <c r="AR88" s="253"/>
      <c r="AS88" s="253"/>
      <c r="AT88" s="253"/>
      <c r="AU88" s="253"/>
      <c r="AV88" s="253"/>
      <c r="AW88" s="253"/>
      <c r="AX88" s="253"/>
      <c r="AY88" s="253"/>
      <c r="AZ88" s="253"/>
      <c r="BA88" s="253"/>
      <c r="BB88" s="253"/>
    </row>
    <row r="89" spans="3:56" ht="14.75" customHeight="1">
      <c r="C89" s="253"/>
      <c r="D89" s="253"/>
      <c r="E89" s="253"/>
      <c r="F89" s="253"/>
      <c r="G89" s="253"/>
      <c r="H89" s="253"/>
      <c r="I89" s="253"/>
      <c r="J89" s="253"/>
      <c r="K89" s="253"/>
      <c r="L89" s="253"/>
      <c r="M89" s="253"/>
      <c r="N89" s="253"/>
      <c r="O89" s="253"/>
      <c r="P89" s="253"/>
      <c r="Q89" s="253"/>
      <c r="R89" s="253"/>
      <c r="S89" s="253"/>
      <c r="T89" s="253"/>
      <c r="U89" s="253"/>
      <c r="V89" s="253"/>
      <c r="W89" s="253"/>
      <c r="X89" s="253"/>
      <c r="Y89" s="253"/>
      <c r="Z89" s="253"/>
      <c r="AA89" s="253"/>
      <c r="AB89" s="253"/>
      <c r="AC89" s="253"/>
      <c r="AD89" s="253"/>
      <c r="AE89" s="253"/>
      <c r="AF89" s="253"/>
      <c r="AG89" s="253"/>
      <c r="AH89" s="253"/>
      <c r="AI89" s="253"/>
      <c r="AJ89" s="253"/>
      <c r="AK89" s="253"/>
      <c r="AL89" s="253"/>
      <c r="AM89" s="253"/>
      <c r="AN89" s="253"/>
      <c r="AO89" s="253"/>
      <c r="AP89" s="253"/>
      <c r="AQ89" s="253"/>
      <c r="AR89" s="253"/>
      <c r="AS89" s="253"/>
      <c r="AT89" s="253"/>
      <c r="AU89" s="253"/>
      <c r="AV89" s="253"/>
      <c r="AW89" s="253"/>
      <c r="AX89" s="253"/>
      <c r="AY89" s="253"/>
      <c r="AZ89" s="253"/>
      <c r="BA89" s="253"/>
      <c r="BB89" s="253"/>
    </row>
    <row r="90" spans="3:56" ht="14.75" customHeight="1">
      <c r="C90" s="253"/>
      <c r="D90" s="253"/>
      <c r="E90" s="253"/>
      <c r="F90" s="253"/>
      <c r="G90" s="253"/>
      <c r="H90" s="253"/>
      <c r="I90" s="253"/>
      <c r="J90" s="253"/>
      <c r="K90" s="253"/>
      <c r="L90" s="253"/>
      <c r="M90" s="253"/>
      <c r="N90" s="253"/>
      <c r="O90" s="253"/>
      <c r="P90" s="253"/>
      <c r="Q90" s="253"/>
      <c r="R90" s="253"/>
      <c r="S90" s="253"/>
      <c r="T90" s="253"/>
      <c r="U90" s="253"/>
      <c r="V90" s="253"/>
      <c r="W90" s="253"/>
      <c r="X90" s="253"/>
      <c r="Y90" s="253"/>
      <c r="Z90" s="253"/>
      <c r="AA90" s="253"/>
      <c r="AB90" s="253"/>
      <c r="AC90" s="253"/>
      <c r="AD90" s="253"/>
      <c r="AE90" s="253"/>
      <c r="AF90" s="253"/>
      <c r="AG90" s="253"/>
      <c r="AH90" s="253"/>
      <c r="AI90" s="253"/>
      <c r="AJ90" s="253"/>
      <c r="AK90" s="253"/>
      <c r="AL90" s="253"/>
      <c r="AM90" s="253"/>
      <c r="AN90" s="253"/>
      <c r="AO90" s="253"/>
      <c r="AP90" s="253"/>
      <c r="AQ90" s="253"/>
      <c r="AR90" s="253"/>
      <c r="AS90" s="253"/>
      <c r="AT90" s="253"/>
      <c r="AU90" s="253"/>
      <c r="AV90" s="253"/>
      <c r="AW90" s="253"/>
      <c r="AX90" s="253"/>
      <c r="AY90" s="253"/>
      <c r="AZ90" s="253"/>
      <c r="BA90" s="253"/>
      <c r="BB90" s="253"/>
    </row>
    <row r="91" spans="3:56" ht="14.75" customHeight="1">
      <c r="C91" s="253"/>
      <c r="D91" s="253"/>
      <c r="E91" s="253"/>
      <c r="F91" s="253"/>
      <c r="G91" s="253"/>
      <c r="H91" s="253"/>
      <c r="I91" s="253"/>
      <c r="J91" s="253"/>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3"/>
      <c r="AP91" s="253"/>
      <c r="AQ91" s="253"/>
      <c r="AR91" s="253"/>
      <c r="AS91" s="253"/>
      <c r="AT91" s="253"/>
      <c r="AU91" s="253"/>
      <c r="AV91" s="253"/>
      <c r="AW91" s="253"/>
      <c r="AX91" s="253"/>
      <c r="AY91" s="253"/>
      <c r="AZ91" s="253"/>
      <c r="BA91" s="253"/>
      <c r="BB91" s="253"/>
    </row>
    <row r="92" spans="3:56" ht="14.75" customHeight="1">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row>
  </sheetData>
  <sheetProtection formatCells="0" formatColumns="0" formatRows="0" insertColumns="0" insertRows="0" insertHyperlinks="0" deleteColumns="0" deleteRows="0" selectLockedCells="1" sort="0" autoFilter="0" pivotTables="0"/>
  <mergeCells count="54">
    <mergeCell ref="AC36:AJ36"/>
    <mergeCell ref="AL36:BD36"/>
    <mergeCell ref="C87:BB91"/>
    <mergeCell ref="AH56:AN56"/>
    <mergeCell ref="C63:AQ63"/>
    <mergeCell ref="C68:AQ68"/>
    <mergeCell ref="J70:K70"/>
    <mergeCell ref="N70:O70"/>
    <mergeCell ref="R70:S70"/>
    <mergeCell ref="AC70:AD70"/>
    <mergeCell ref="AG70:AH70"/>
    <mergeCell ref="AK70:AL70"/>
    <mergeCell ref="C73:AQ73"/>
    <mergeCell ref="C79:BC79"/>
    <mergeCell ref="G81:BC81"/>
    <mergeCell ref="G83:BC83"/>
    <mergeCell ref="G85:BC85"/>
    <mergeCell ref="C49:BC49"/>
    <mergeCell ref="B50:BE51"/>
    <mergeCell ref="C52:AR52"/>
    <mergeCell ref="M54:W54"/>
    <mergeCell ref="AC54:AD54"/>
    <mergeCell ref="AG54:AH54"/>
    <mergeCell ref="AK54:AL54"/>
    <mergeCell ref="AU54:AX54"/>
    <mergeCell ref="B46:BE47"/>
    <mergeCell ref="AB21:AK21"/>
    <mergeCell ref="AL21:BD21"/>
    <mergeCell ref="AC23:AJ23"/>
    <mergeCell ref="AL23:BD24"/>
    <mergeCell ref="AC26:AJ26"/>
    <mergeCell ref="AL26:BD26"/>
    <mergeCell ref="AB29:AK29"/>
    <mergeCell ref="AL29:BD29"/>
    <mergeCell ref="B40:BE41"/>
    <mergeCell ref="B42:BE43"/>
    <mergeCell ref="B44:BE45"/>
    <mergeCell ref="AC31:AJ31"/>
    <mergeCell ref="AL31:BD32"/>
    <mergeCell ref="AC34:AJ34"/>
    <mergeCell ref="AL34:BD34"/>
    <mergeCell ref="B9:S10"/>
    <mergeCell ref="B11:S12"/>
    <mergeCell ref="AC15:AJ15"/>
    <mergeCell ref="AL15:BD16"/>
    <mergeCell ref="AC18:AJ18"/>
    <mergeCell ref="AL18:BD18"/>
    <mergeCell ref="AT8:AU8"/>
    <mergeCell ref="AX8:AY8"/>
    <mergeCell ref="BB8:BC8"/>
    <mergeCell ref="B2:P3"/>
    <mergeCell ref="AO3:AT4"/>
    <mergeCell ref="AU3:BD4"/>
    <mergeCell ref="AQ6:BD6"/>
  </mergeCells>
  <phoneticPr fontId="1"/>
  <conditionalFormatting sqref="G81">
    <cfRule type="cellIs" dxfId="845" priority="23" operator="equal">
      <formula>""</formula>
    </cfRule>
  </conditionalFormatting>
  <conditionalFormatting sqref="G83">
    <cfRule type="cellIs" dxfId="844" priority="22" operator="equal">
      <formula>""</formula>
    </cfRule>
  </conditionalFormatting>
  <conditionalFormatting sqref="G85">
    <cfRule type="cellIs" dxfId="843" priority="21" operator="equal">
      <formula>""</formula>
    </cfRule>
  </conditionalFormatting>
  <conditionalFormatting sqref="J70:K70 N70:O70 R70:S70">
    <cfRule type="cellIs" dxfId="842" priority="24" operator="equal">
      <formula>""</formula>
    </cfRule>
  </conditionalFormatting>
  <conditionalFormatting sqref="M54">
    <cfRule type="cellIs" dxfId="841" priority="19" operator="equal">
      <formula>""</formula>
    </cfRule>
  </conditionalFormatting>
  <conditionalFormatting sqref="AC54">
    <cfRule type="cellIs" dxfId="840" priority="18" operator="equal">
      <formula>""</formula>
    </cfRule>
  </conditionalFormatting>
  <conditionalFormatting sqref="AG54">
    <cfRule type="cellIs" dxfId="839" priority="17" operator="equal">
      <formula>""</formula>
    </cfRule>
  </conditionalFormatting>
  <conditionalFormatting sqref="AH56">
    <cfRule type="cellIs" dxfId="838" priority="20" operator="equal">
      <formula>""</formula>
    </cfRule>
  </conditionalFormatting>
  <conditionalFormatting sqref="AK54">
    <cfRule type="cellIs" dxfId="837" priority="16" operator="equal">
      <formula>""</formula>
    </cfRule>
  </conditionalFormatting>
  <conditionalFormatting sqref="AL31:BD32 AL34:BD34 AL36:BD36">
    <cfRule type="cellIs" dxfId="836" priority="14" operator="equal">
      <formula>""</formula>
    </cfRule>
  </conditionalFormatting>
  <conditionalFormatting sqref="AT8:AU8 AX8:AY8 BB8:BC8 AL15:BD16 AL18:BD18 AL21:BD21 AL23:BD24 AL26:BD26 AL29:BD29 AC70:AD70 AG70:AH70 AK70:AL70">
    <cfRule type="cellIs" dxfId="835" priority="26" operator="equal">
      <formula>""</formula>
    </cfRule>
  </conditionalFormatting>
  <conditionalFormatting sqref="AU54">
    <cfRule type="cellIs" dxfId="834" priority="15" operator="equal">
      <formula>""</formula>
    </cfRule>
  </conditionalFormatting>
  <conditionalFormatting sqref="AU3:BD4">
    <cfRule type="cellIs" dxfId="833" priority="25" operator="equal">
      <formula>""</formula>
    </cfRule>
  </conditionalFormatting>
  <printOptions horizontalCentered="1"/>
  <pageMargins left="0.98425196850393704" right="0.98425196850393704" top="0.98425196850393704" bottom="0.98425196850393704" header="0.51181102362204722" footer="0.51181102362204722"/>
  <pageSetup paperSize="9" scale="59" fitToHeight="0" orientation="portrait" r:id="rId1"/>
  <rowBreaks count="1" manualBreakCount="1">
    <brk id="77" max="12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C41C-9098-4241-8556-0CDE284777F4}">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246</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3.2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105" priority="13">
      <formula>$K$25="建築物"</formula>
    </cfRule>
  </conditionalFormatting>
  <conditionalFormatting sqref="K58 Q58">
    <cfRule type="cellIs" dxfId="104" priority="48" operator="equal">
      <formula>"　"</formula>
    </cfRule>
    <cfRule type="cellIs" dxfId="103" priority="47" operator="equal">
      <formula>""</formula>
    </cfRule>
  </conditionalFormatting>
  <conditionalFormatting sqref="K110">
    <cfRule type="cellIs" dxfId="102" priority="9" operator="equal">
      <formula>""</formula>
    </cfRule>
    <cfRule type="cellIs" dxfId="101"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100" priority="54" operator="equal">
      <formula>""</formula>
    </cfRule>
  </conditionalFormatting>
  <conditionalFormatting sqref="K53:V54">
    <cfRule type="cellIs" dxfId="99" priority="49" operator="equal">
      <formula>""</formula>
    </cfRule>
    <cfRule type="cellIs" dxfId="98" priority="69" operator="equal">
      <formula>"　"</formula>
    </cfRule>
  </conditionalFormatting>
  <conditionalFormatting sqref="K140:V141">
    <cfRule type="cellIs" dxfId="97" priority="4" operator="equal">
      <formula>""</formula>
    </cfRule>
    <cfRule type="cellIs" dxfId="96" priority="5" operator="equal">
      <formula>"　"</formula>
    </cfRule>
  </conditionalFormatting>
  <conditionalFormatting sqref="K38:BA39">
    <cfRule type="expression" dxfId="95" priority="26">
      <formula>$AY$40="〇"</formula>
    </cfRule>
  </conditionalFormatting>
  <conditionalFormatting sqref="K40:BA41">
    <cfRule type="expression" dxfId="94" priority="28">
      <formula>$AY$38="〇"</formula>
    </cfRule>
  </conditionalFormatting>
  <conditionalFormatting sqref="K45:BA46">
    <cfRule type="expression" dxfId="93" priority="12">
      <formula>$K$25="建築物"</formula>
    </cfRule>
  </conditionalFormatting>
  <conditionalFormatting sqref="K55:BA56">
    <cfRule type="expression" dxfId="92" priority="23">
      <formula>NOT(OR(($K$53="その他"),($K$53="")))</formula>
    </cfRule>
  </conditionalFormatting>
  <conditionalFormatting sqref="O94:BH95 O96 U96:BH99 U102:BH103 O104:BH105">
    <cfRule type="expression" dxfId="91" priority="58">
      <formula>$AJ$100="〇"</formula>
    </cfRule>
  </conditionalFormatting>
  <conditionalFormatting sqref="O94:BH95 O96 U96:BH101 O104:BH105">
    <cfRule type="expression" dxfId="90" priority="57">
      <formula>$AJ$102="〇"</formula>
    </cfRule>
  </conditionalFormatting>
  <conditionalFormatting sqref="O94:BH95 O96 U96:BH103 O100">
    <cfRule type="expression" dxfId="89" priority="55">
      <formula>$AJ$104="〇"</formula>
    </cfRule>
  </conditionalFormatting>
  <conditionalFormatting sqref="O94:BH95 O96 U96:BH103 O104:BH105">
    <cfRule type="expression" dxfId="88" priority="56">
      <formula>#REF!="〇"</formula>
    </cfRule>
  </conditionalFormatting>
  <conditionalFormatting sqref="O94:BH95 U96:BH97 O100 U100:BH103 O104:BH105">
    <cfRule type="expression" dxfId="87" priority="60">
      <formula>$AJ$98="〇"</formula>
    </cfRule>
  </conditionalFormatting>
  <conditionalFormatting sqref="O94:BH95 U96:BH103 O100 O104:BH105">
    <cfRule type="expression" dxfId="86" priority="59">
      <formula>#REF!="〇"</formula>
    </cfRule>
  </conditionalFormatting>
  <conditionalFormatting sqref="O94:BH95 U98:BH103 O100 O104:BH105">
    <cfRule type="expression" dxfId="85" priority="63">
      <formula>$AJ$96="〇"</formula>
    </cfRule>
  </conditionalFormatting>
  <conditionalFormatting sqref="P31:Y32">
    <cfRule type="cellIs" dxfId="84" priority="41" operator="equal">
      <formula>""</formula>
    </cfRule>
  </conditionalFormatting>
  <conditionalFormatting sqref="P55:BA56">
    <cfRule type="cellIs" dxfId="83" priority="37" operator="equal">
      <formula>""</formula>
    </cfRule>
  </conditionalFormatting>
  <conditionalFormatting sqref="Q110:V111">
    <cfRule type="cellIs" dxfId="82" priority="7" operator="equal">
      <formula>""</formula>
    </cfRule>
    <cfRule type="cellIs" dxfId="81" priority="8" operator="equal">
      <formula>"　"</formula>
    </cfRule>
  </conditionalFormatting>
  <conditionalFormatting sqref="Q58:BA59">
    <cfRule type="expression" dxfId="80" priority="45">
      <formula>$K$58="なし"</formula>
    </cfRule>
  </conditionalFormatting>
  <conditionalFormatting sqref="T35:AC36">
    <cfRule type="cellIs" dxfId="79" priority="30" operator="equal">
      <formula>""</formula>
    </cfRule>
    <cfRule type="cellIs" dxfId="78" priority="20" operator="greaterThanOrEqual">
      <formula>29.63</formula>
    </cfRule>
    <cfRule type="cellIs" dxfId="77" priority="19" operator="between">
      <formula>29.63</formula>
      <formula>10</formula>
    </cfRule>
  </conditionalFormatting>
  <conditionalFormatting sqref="T25:AQ26 BA25:BG26">
    <cfRule type="expression" dxfId="76" priority="68">
      <formula>$K$25="車両"</formula>
    </cfRule>
  </conditionalFormatting>
  <conditionalFormatting sqref="U96:BH103 O100 O104:BH105 O96">
    <cfRule type="expression" dxfId="75" priority="65">
      <formula>$AJ$94="〇"</formula>
    </cfRule>
  </conditionalFormatting>
  <conditionalFormatting sqref="Z58:AE59">
    <cfRule type="cellIs" dxfId="74" priority="36" operator="equal">
      <formula>""</formula>
    </cfRule>
  </conditionalFormatting>
  <conditionalFormatting sqref="AA108 AA110">
    <cfRule type="cellIs" dxfId="73" priority="6" operator="equal">
      <formula>""</formula>
    </cfRule>
  </conditionalFormatting>
  <conditionalFormatting sqref="AA112">
    <cfRule type="cellIs" dxfId="72" priority="3" operator="equal">
      <formula>""</formula>
    </cfRule>
  </conditionalFormatting>
  <conditionalFormatting sqref="AB79">
    <cfRule type="cellIs" dxfId="71" priority="51" operator="equal">
      <formula>"　"</formula>
    </cfRule>
    <cfRule type="cellIs" dxfId="70" priority="52" operator="equal">
      <formula>""</formula>
    </cfRule>
  </conditionalFormatting>
  <conditionalFormatting sqref="AB85 AO85:BB86">
    <cfRule type="expression" dxfId="69" priority="22">
      <formula>$AK$83="いいえ"</formula>
    </cfRule>
  </conditionalFormatting>
  <conditionalFormatting sqref="AD25:AQ26 BA25:BG26">
    <cfRule type="expression" dxfId="68" priority="50">
      <formula>$AA$25="無"</formula>
    </cfRule>
  </conditionalFormatting>
  <conditionalFormatting sqref="AE31:AN32">
    <cfRule type="cellIs" dxfId="67" priority="40" operator="equal">
      <formula>""</formula>
    </cfRule>
  </conditionalFormatting>
  <conditionalFormatting sqref="AJ94:AK105">
    <cfRule type="cellIs" dxfId="66" priority="61" operator="equal">
      <formula>"　"</formula>
    </cfRule>
  </conditionalFormatting>
  <conditionalFormatting sqref="AN117:AN126">
    <cfRule type="cellIs" dxfId="65" priority="2" operator="equal">
      <formula>"　"</formula>
    </cfRule>
    <cfRule type="cellIs" dxfId="64" priority="1" operator="equal">
      <formula>""</formula>
    </cfRule>
  </conditionalFormatting>
  <conditionalFormatting sqref="AO58:BA59">
    <cfRule type="cellIs" dxfId="63" priority="46" operator="equal">
      <formula>""</formula>
    </cfRule>
  </conditionalFormatting>
  <conditionalFormatting sqref="AQ104:AT105">
    <cfRule type="cellIs" dxfId="62" priority="53" operator="equal">
      <formula>"　"</formula>
    </cfRule>
  </conditionalFormatting>
  <conditionalFormatting sqref="AT28:AY29">
    <cfRule type="cellIs" dxfId="61" priority="38" operator="equal">
      <formula>""</formula>
    </cfRule>
  </conditionalFormatting>
  <conditionalFormatting sqref="AT31:BC32">
    <cfRule type="cellIs" dxfId="60" priority="39" operator="equal">
      <formula>""</formula>
    </cfRule>
  </conditionalFormatting>
  <conditionalFormatting sqref="AU77 AU79">
    <cfRule type="expression" dxfId="59" priority="66">
      <formula>NOT(OR($AB$79="第1種（全熱交換型）",$AB$79="第1種（顕熱交換型）",$AB$79=""))</formula>
    </cfRule>
  </conditionalFormatting>
  <conditionalFormatting sqref="AX83:BB84">
    <cfRule type="cellIs" dxfId="58" priority="21" operator="equal">
      <formula>""</formula>
    </cfRule>
  </conditionalFormatting>
  <conditionalFormatting sqref="AY42">
    <cfRule type="cellIs" dxfId="57" priority="16" operator="equal">
      <formula>""</formula>
    </cfRule>
  </conditionalFormatting>
  <conditionalFormatting sqref="AY38:BA41">
    <cfRule type="cellIs" dxfId="56" priority="29" operator="equal">
      <formula>""</formula>
    </cfRule>
  </conditionalFormatting>
  <conditionalFormatting sqref="AY45:BA46">
    <cfRule type="cellIs" dxfId="55" priority="17" operator="equal">
      <formula>""</formula>
    </cfRule>
  </conditionalFormatting>
  <conditionalFormatting sqref="AY49:BA50">
    <cfRule type="cellIs" dxfId="54" priority="32" operator="equal">
      <formula>"　"</formula>
    </cfRule>
    <cfRule type="cellIs" dxfId="53" priority="31" operator="equal">
      <formula>""</formula>
    </cfRule>
  </conditionalFormatting>
  <dataValidations count="15">
    <dataValidation type="list" allowBlank="1" showInputMessage="1" showErrorMessage="1" sqref="AK83:AN84" xr:uid="{2B0097A4-9554-4E37-AE2F-506896838513}">
      <formula1>"はい,いいえ"</formula1>
    </dataValidation>
    <dataValidation type="list" allowBlank="1" showInputMessage="1" showErrorMessage="1" sqref="AB79" xr:uid="{E2E7F43D-A329-4412-9D18-35F9D5C8F25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5E7869BC-4050-4341-AEDF-7A6E2CACD12D}">
      <formula1>"JIS Z 1614（１AAA）,JIS Z 1614（１AA）,JIS Z 1614（１CC）,その他のサイズ（29.63㎡以上）,その他のサイズ（29.63㎡未満）"</formula1>
    </dataValidation>
    <dataValidation type="list" allowBlank="1" showInputMessage="1" showErrorMessage="1" sqref="Z58:AE59" xr:uid="{D078E84A-7C2B-445A-9313-E47F63FE4DA2}">
      <formula1>"はい"</formula1>
    </dataValidation>
    <dataValidation type="list" allowBlank="1" showInputMessage="1" showErrorMessage="1" prompt="該当するものに〇" sqref="AY38:BA43 AY45:BA45" xr:uid="{051F0E6B-CD24-45C5-BC91-A3BEEE6B27F6}">
      <formula1>"〇"</formula1>
    </dataValidation>
    <dataValidation type="list" allowBlank="1" showInputMessage="1" showErrorMessage="1" prompt="該当するものに〇" sqref="AJ96:AK105" xr:uid="{7711991B-1F40-4A60-AF3B-0E5B3B33F9CE}">
      <formula1>"〇,　"</formula1>
    </dataValidation>
    <dataValidation type="list" allowBlank="1" showInputMessage="1" showErrorMessage="1" prompt="選択してください。" sqref="K58:P59 K110:P111 AN117:AN126" xr:uid="{685D75F5-EAB0-4123-8E57-34AF3DA01B4C}">
      <formula1>"あり,なし"</formula1>
    </dataValidation>
    <dataValidation type="list" allowBlank="1" showInputMessage="1" showErrorMessage="1" prompt="該当するものに〇" sqref="AJ94:AK95" xr:uid="{FCE7629B-429F-473B-959C-CE2C2D4A2402}">
      <formula1>"〇,　,"</formula1>
    </dataValidation>
    <dataValidation allowBlank="1" showInputMessage="1" showErrorMessage="1" prompt="連結するハウス№を記入してください。" sqref="BA25:BG26" xr:uid="{6EA64200-83EE-460F-8244-7C1B243A5FE5}"/>
    <dataValidation type="list" allowBlank="1" showInputMessage="1" showErrorMessage="1" prompt="事業実施場所の断熱地域区分を選択してください。" sqref="AQ104:AT105" xr:uid="{98DAA42A-B8D8-47D4-BF4E-D666EF655533}">
      <formula1>"1～3,4～7,8,　,"</formula1>
    </dataValidation>
    <dataValidation type="list" allowBlank="1" showInputMessage="1" showErrorMessage="1" prompt="必須事項です" sqref="AY49:BA50" xr:uid="{A0D41D6E-4AF6-46AC-80CC-7151B8AD0DFB}">
      <formula1>"〇,"</formula1>
    </dataValidation>
    <dataValidation type="list" allowBlank="1" showInputMessage="1" showErrorMessage="1" prompt="選択してください。" sqref="AA25:AC26" xr:uid="{FD8E2E05-88DC-4380-96F7-FB6157F6FBB8}">
      <formula1>"有,無,"</formula1>
    </dataValidation>
    <dataValidation type="list" allowBlank="1" showInputMessage="1" showErrorMessage="1" prompt="選択してください。" sqref="BC84 BH84 BD83:BG84" xr:uid="{64026B60-3CE3-456B-8312-9B906C494540}">
      <formula1>"はい,いいえ,　"</formula1>
    </dataValidation>
    <dataValidation type="list" allowBlank="1" showInputMessage="1" showErrorMessage="1" prompt="選択してください。" sqref="K25:S26" xr:uid="{A5FCF3B0-1A9B-4A88-82C2-2FFE8B1A059E}">
      <formula1>"建築物,車両,"</formula1>
    </dataValidation>
    <dataValidation type="list" allowBlank="1" showInputMessage="1" showErrorMessage="1" prompt="選択してください" sqref="K53:V54" xr:uid="{D602B04A-4146-4692-BEAC-3B38DA56DA08}">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&amp;R&amp;"-,太字"&amp;K02-007ハウス⑭</oddHeader>
    <oddFooter>&amp;C&amp;P</oddFooter>
  </headerFooter>
  <rowBreaks count="1" manualBreakCount="1">
    <brk id="87" max="6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80B92-0920-4869-975D-BCDDB381E264}">
  <sheetPr>
    <tabColor theme="4"/>
  </sheetPr>
  <dimension ref="A2:CK154"/>
  <sheetViews>
    <sheetView showGridLines="0" view="pageBreakPreview" zoomScale="90" zoomScaleNormal="150" zoomScaleSheetLayoutView="9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368</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247</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4"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52" priority="14">
      <formula>$K$25="建築物"</formula>
    </cfRule>
  </conditionalFormatting>
  <conditionalFormatting sqref="K58 Q58">
    <cfRule type="cellIs" dxfId="51" priority="49" operator="equal">
      <formula>"　"</formula>
    </cfRule>
    <cfRule type="cellIs" dxfId="50" priority="48" operator="equal">
      <formula>""</formula>
    </cfRule>
  </conditionalFormatting>
  <conditionalFormatting sqref="K110">
    <cfRule type="cellIs" dxfId="49" priority="9" operator="equal">
      <formula>""</formula>
    </cfRule>
    <cfRule type="cellIs" dxfId="48"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47" priority="55" operator="equal">
      <formula>""</formula>
    </cfRule>
  </conditionalFormatting>
  <conditionalFormatting sqref="K53:V54">
    <cfRule type="cellIs" dxfId="46" priority="50" operator="equal">
      <formula>""</formula>
    </cfRule>
    <cfRule type="cellIs" dxfId="45" priority="70" operator="equal">
      <formula>"　"</formula>
    </cfRule>
  </conditionalFormatting>
  <conditionalFormatting sqref="K140:V141">
    <cfRule type="cellIs" dxfId="44" priority="4" operator="equal">
      <formula>""</formula>
    </cfRule>
    <cfRule type="cellIs" dxfId="43" priority="5" operator="equal">
      <formula>"　"</formula>
    </cfRule>
  </conditionalFormatting>
  <conditionalFormatting sqref="K38:BA39">
    <cfRule type="expression" dxfId="42" priority="27">
      <formula>$AY$40="〇"</formula>
    </cfRule>
  </conditionalFormatting>
  <conditionalFormatting sqref="K40:BA41">
    <cfRule type="expression" dxfId="41" priority="11">
      <formula>$AY$38="〇"</formula>
    </cfRule>
  </conditionalFormatting>
  <conditionalFormatting sqref="K45:BA46">
    <cfRule type="expression" dxfId="40" priority="13">
      <formula>$K$25="建築物"</formula>
    </cfRule>
  </conditionalFormatting>
  <conditionalFormatting sqref="K55:BA56">
    <cfRule type="expression" dxfId="39" priority="24">
      <formula>NOT(OR(($K$53="その他"),($K$53="")))</formula>
    </cfRule>
  </conditionalFormatting>
  <conditionalFormatting sqref="O94:BH95 O96 U96:BH99 U102:BH103 O104:BH105">
    <cfRule type="expression" dxfId="38" priority="59">
      <formula>$AJ$100="〇"</formula>
    </cfRule>
  </conditionalFormatting>
  <conditionalFormatting sqref="O94:BH95 O96 U96:BH101 O104:BH105">
    <cfRule type="expression" dxfId="37" priority="58">
      <formula>$AJ$102="〇"</formula>
    </cfRule>
  </conditionalFormatting>
  <conditionalFormatting sqref="O94:BH95 O96 U96:BH103 O100">
    <cfRule type="expression" dxfId="36" priority="56">
      <formula>$AJ$104="〇"</formula>
    </cfRule>
  </conditionalFormatting>
  <conditionalFormatting sqref="O94:BH95 O96 U96:BH103 O104:BH105">
    <cfRule type="expression" dxfId="35" priority="57">
      <formula>#REF!="〇"</formula>
    </cfRule>
  </conditionalFormatting>
  <conditionalFormatting sqref="O94:BH95 U96:BH97 O100 U100:BH103 O104:BH105">
    <cfRule type="expression" dxfId="34" priority="61">
      <formula>$AJ$98="〇"</formula>
    </cfRule>
  </conditionalFormatting>
  <conditionalFormatting sqref="O94:BH95 U96:BH103 O100 O104:BH105">
    <cfRule type="expression" dxfId="33" priority="60">
      <formula>#REF!="〇"</formula>
    </cfRule>
  </conditionalFormatting>
  <conditionalFormatting sqref="O94:BH95 U98:BH103 O100 O104:BH105">
    <cfRule type="expression" dxfId="32" priority="64">
      <formula>$AJ$96="〇"</formula>
    </cfRule>
  </conditionalFormatting>
  <conditionalFormatting sqref="P31:Y32">
    <cfRule type="cellIs" dxfId="31" priority="42" operator="equal">
      <formula>""</formula>
    </cfRule>
  </conditionalFormatting>
  <conditionalFormatting sqref="P55:BA56">
    <cfRule type="cellIs" dxfId="30" priority="38" operator="equal">
      <formula>""</formula>
    </cfRule>
  </conditionalFormatting>
  <conditionalFormatting sqref="Q110:V111">
    <cfRule type="cellIs" dxfId="29" priority="8" operator="equal">
      <formula>"　"</formula>
    </cfRule>
    <cfRule type="cellIs" dxfId="28" priority="7" operator="equal">
      <formula>""</formula>
    </cfRule>
  </conditionalFormatting>
  <conditionalFormatting sqref="Q58:BA59">
    <cfRule type="expression" dxfId="27" priority="46">
      <formula>$K$58="なし"</formula>
    </cfRule>
  </conditionalFormatting>
  <conditionalFormatting sqref="T35:AC36">
    <cfRule type="cellIs" dxfId="26" priority="31" operator="equal">
      <formula>""</formula>
    </cfRule>
    <cfRule type="cellIs" dxfId="25" priority="21" operator="greaterThanOrEqual">
      <formula>29.63</formula>
    </cfRule>
    <cfRule type="cellIs" dxfId="24" priority="20" operator="between">
      <formula>29.63</formula>
      <formula>10</formula>
    </cfRule>
  </conditionalFormatting>
  <conditionalFormatting sqref="T25:AQ26 BA25:BG26">
    <cfRule type="expression" dxfId="23" priority="69">
      <formula>$K$25="車両"</formula>
    </cfRule>
  </conditionalFormatting>
  <conditionalFormatting sqref="U96:BH103 O100 O104:BH105 O96">
    <cfRule type="expression" dxfId="22" priority="66">
      <formula>$AJ$94="〇"</formula>
    </cfRule>
  </conditionalFormatting>
  <conditionalFormatting sqref="Z58:AE59">
    <cfRule type="cellIs" dxfId="21" priority="37" operator="equal">
      <formula>""</formula>
    </cfRule>
  </conditionalFormatting>
  <conditionalFormatting sqref="AA108 AA110">
    <cfRule type="cellIs" dxfId="20" priority="6" operator="equal">
      <formula>""</formula>
    </cfRule>
  </conditionalFormatting>
  <conditionalFormatting sqref="AA112">
    <cfRule type="cellIs" dxfId="19" priority="3" operator="equal">
      <formula>""</formula>
    </cfRule>
  </conditionalFormatting>
  <conditionalFormatting sqref="AB79">
    <cfRule type="cellIs" dxfId="18" priority="52" operator="equal">
      <formula>"　"</formula>
    </cfRule>
    <cfRule type="cellIs" dxfId="17" priority="53" operator="equal">
      <formula>""</formula>
    </cfRule>
  </conditionalFormatting>
  <conditionalFormatting sqref="AB85 AO85:BB86">
    <cfRule type="expression" dxfId="16" priority="23">
      <formula>$AK$83="いいえ"</formula>
    </cfRule>
  </conditionalFormatting>
  <conditionalFormatting sqref="AD25:AQ26 BA25:BG26">
    <cfRule type="expression" dxfId="15" priority="51">
      <formula>$AA$25="無"</formula>
    </cfRule>
  </conditionalFormatting>
  <conditionalFormatting sqref="AE31:AN32">
    <cfRule type="cellIs" dxfId="14" priority="41" operator="equal">
      <formula>""</formula>
    </cfRule>
  </conditionalFormatting>
  <conditionalFormatting sqref="AJ94:AK105">
    <cfRule type="cellIs" dxfId="13" priority="62" operator="equal">
      <formula>"　"</formula>
    </cfRule>
  </conditionalFormatting>
  <conditionalFormatting sqref="AN117:AN126">
    <cfRule type="cellIs" dxfId="12" priority="2" operator="equal">
      <formula>"　"</formula>
    </cfRule>
    <cfRule type="cellIs" dxfId="11" priority="1" operator="equal">
      <formula>""</formula>
    </cfRule>
  </conditionalFormatting>
  <conditionalFormatting sqref="AO58:BA59">
    <cfRule type="cellIs" dxfId="10" priority="47" operator="equal">
      <formula>""</formula>
    </cfRule>
  </conditionalFormatting>
  <conditionalFormatting sqref="AQ104:AT105">
    <cfRule type="cellIs" dxfId="9" priority="54" operator="equal">
      <formula>"　"</formula>
    </cfRule>
  </conditionalFormatting>
  <conditionalFormatting sqref="AT28:AY29">
    <cfRule type="cellIs" dxfId="8" priority="39" operator="equal">
      <formula>""</formula>
    </cfRule>
  </conditionalFormatting>
  <conditionalFormatting sqref="AT31:BC32">
    <cfRule type="cellIs" dxfId="7" priority="40" operator="equal">
      <formula>""</formula>
    </cfRule>
  </conditionalFormatting>
  <conditionalFormatting sqref="AU77 AU79">
    <cfRule type="expression" dxfId="6" priority="67">
      <formula>NOT(OR($AB$79="第1種（全熱交換型）",$AB$79="第1種（顕熱交換型）",$AB$79=""))</formula>
    </cfRule>
  </conditionalFormatting>
  <conditionalFormatting sqref="AX83:BB84">
    <cfRule type="cellIs" dxfId="5" priority="22" operator="equal">
      <formula>""</formula>
    </cfRule>
  </conditionalFormatting>
  <conditionalFormatting sqref="AY42">
    <cfRule type="cellIs" dxfId="4" priority="17" operator="equal">
      <formula>""</formula>
    </cfRule>
  </conditionalFormatting>
  <conditionalFormatting sqref="AY38:BA41">
    <cfRule type="cellIs" dxfId="3" priority="30" operator="equal">
      <formula>""</formula>
    </cfRule>
  </conditionalFormatting>
  <conditionalFormatting sqref="AY45:BA46">
    <cfRule type="cellIs" dxfId="2" priority="18" operator="equal">
      <formula>""</formula>
    </cfRule>
  </conditionalFormatting>
  <conditionalFormatting sqref="AY49:BA50">
    <cfRule type="cellIs" dxfId="1" priority="33" operator="equal">
      <formula>"　"</formula>
    </cfRule>
    <cfRule type="cellIs" dxfId="0" priority="32" operator="equal">
      <formula>""</formula>
    </cfRule>
  </conditionalFormatting>
  <dataValidations count="15">
    <dataValidation type="list" allowBlank="1" showInputMessage="1" showErrorMessage="1" prompt="選択してください" sqref="K53:V54" xr:uid="{2BF01173-77B5-4F6B-BFDF-F6B9020F05BA}">
      <formula1>"宿泊施設,集会施設,研修施設,コミュニティー施設,シェアオフィス,移動店舗,移動図書館,その他"</formula1>
    </dataValidation>
    <dataValidation type="list" allowBlank="1" showInputMessage="1" showErrorMessage="1" prompt="選択してください。" sqref="K25:S26" xr:uid="{AEF2F6B3-7CE9-4C3C-BB5E-1C4482F53586}">
      <formula1>"建築物,車両,"</formula1>
    </dataValidation>
    <dataValidation type="list" allowBlank="1" showInputMessage="1" showErrorMessage="1" prompt="選択してください。" sqref="BC84 BH84 BD83:BG84" xr:uid="{38AD4304-8235-45F2-B128-8B4376242E6D}">
      <formula1>"はい,いいえ,　"</formula1>
    </dataValidation>
    <dataValidation type="list" allowBlank="1" showInputMessage="1" showErrorMessage="1" prompt="選択してください。" sqref="AA25:AC26" xr:uid="{76C24C9C-30E4-4044-9AC5-76CA7BF84A7E}">
      <formula1>"有,無,"</formula1>
    </dataValidation>
    <dataValidation type="list" allowBlank="1" showInputMessage="1" showErrorMessage="1" prompt="必須事項です" sqref="AY49:BA50" xr:uid="{98923638-CA0F-40E2-870D-FE031D8646D2}">
      <formula1>"〇,"</formula1>
    </dataValidation>
    <dataValidation type="list" allowBlank="1" showInputMessage="1" showErrorMessage="1" prompt="事業実施場所の断熱地域区分を選択してください。" sqref="AQ104:AT105" xr:uid="{46E7FDF2-EE2E-4B61-B279-7F6C8BBE33AD}">
      <formula1>"1～3,4～7,8,　,"</formula1>
    </dataValidation>
    <dataValidation allowBlank="1" showInputMessage="1" showErrorMessage="1" prompt="連結するハウス№を記入してください。" sqref="BA25:BG26" xr:uid="{5563C48F-AC0B-433E-A713-C3D6961D8844}"/>
    <dataValidation type="list" allowBlank="1" showInputMessage="1" showErrorMessage="1" prompt="該当するものに〇" sqref="AJ94:AK95" xr:uid="{6562BDF4-C5D7-4C61-9C1C-82475D19D079}">
      <formula1>"〇,　,"</formula1>
    </dataValidation>
    <dataValidation type="list" allowBlank="1" showInputMessage="1" showErrorMessage="1" prompt="選択してください。" sqref="K58:P59 K110:P111 AN117:AN126" xr:uid="{A66EB743-53D1-4315-9627-9C51BE805677}">
      <formula1>"あり,なし"</formula1>
    </dataValidation>
    <dataValidation type="list" allowBlank="1" showInputMessage="1" showErrorMessage="1" prompt="該当するものに〇" sqref="AJ96:AK105" xr:uid="{CA4A9D07-3CC4-48D5-A4FE-E68F077C0EBE}">
      <formula1>"〇,　"</formula1>
    </dataValidation>
    <dataValidation type="list" allowBlank="1" showInputMessage="1" showErrorMessage="1" prompt="該当するものに〇" sqref="AY38:BA43 AY45:BA45" xr:uid="{3332E3ED-8FE2-47FE-B027-1D34F24ABE72}">
      <formula1>"〇"</formula1>
    </dataValidation>
    <dataValidation type="list" allowBlank="1" showInputMessage="1" showErrorMessage="1" sqref="Z58:AE59" xr:uid="{FCC4B094-E519-4C04-A3E6-3E7EC01C175F}">
      <formula1>"はい"</formula1>
    </dataValidation>
    <dataValidation type="list" allowBlank="1" showInputMessage="1" showErrorMessage="1" prompt="選択してください。" sqref="K28" xr:uid="{F3E69550-43E4-463B-BF1C-AEFC7E27552A}">
      <formula1>"JIS Z 1614（１AAA）,JIS Z 1614（１AA）,JIS Z 1614（１CC）,その他のサイズ（29.63㎡以上）,その他のサイズ（29.63㎡未満）"</formula1>
    </dataValidation>
    <dataValidation type="list" allowBlank="1" showInputMessage="1" showErrorMessage="1" sqref="AB79" xr:uid="{DD787F9E-215C-4937-8E8E-FFC6DEEF9CBA}">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F33ED4ED-1DCB-4540-9C8F-BD83C63AD83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&amp;R&amp;"-,太字"&amp;K02-007ハウス⑮</oddHeader>
    <oddFooter>&amp;C&amp;P</oddFooter>
  </headerFooter>
  <rowBreaks count="1" manualBreakCount="1">
    <brk id="87" max="6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DP234"/>
  <sheetViews>
    <sheetView showGridLines="0" view="pageBreakPreview" zoomScaleNormal="100" zoomScaleSheetLayoutView="100" zoomScalePageLayoutView="120" workbookViewId="0">
      <selection activeCell="AQ144" sqref="AQ144:BB146"/>
    </sheetView>
  </sheetViews>
  <sheetFormatPr defaultColWidth="1.6328125" defaultRowHeight="9.65" customHeight="1"/>
  <cols>
    <col min="1" max="13" width="1.6328125" style="17"/>
    <col min="14" max="14" width="5" style="17" customWidth="1"/>
    <col min="15" max="15" width="1.6328125" style="17"/>
    <col min="16" max="16" width="2.08984375" style="17" bestFit="1" customWidth="1"/>
    <col min="17" max="60" width="1.6328125" style="17"/>
    <col min="61" max="61" width="2.1796875" style="17" bestFit="1" customWidth="1"/>
    <col min="62" max="16384" width="1.6328125" style="17"/>
  </cols>
  <sheetData>
    <row r="1" spans="1:60" ht="40.25" customHeight="1"/>
    <row r="2" spans="1:60" ht="9.65" customHeight="1">
      <c r="A2" s="397" t="s">
        <v>330</v>
      </c>
      <c r="B2" s="397"/>
      <c r="C2" s="397"/>
      <c r="D2" s="397"/>
      <c r="E2" s="397"/>
      <c r="F2" s="397"/>
      <c r="G2" s="397"/>
      <c r="H2" s="397"/>
      <c r="I2" s="397"/>
      <c r="J2" s="397"/>
      <c r="K2" s="397"/>
      <c r="L2" s="397"/>
      <c r="M2" s="397"/>
      <c r="N2" s="397"/>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16"/>
    </row>
    <row r="3" spans="1:60" ht="9.65" customHeight="1">
      <c r="A3" s="397"/>
      <c r="B3" s="397"/>
      <c r="C3" s="397"/>
      <c r="D3" s="397"/>
      <c r="E3" s="397"/>
      <c r="F3" s="397"/>
      <c r="G3" s="397"/>
      <c r="H3" s="397"/>
      <c r="I3" s="397"/>
      <c r="J3" s="397"/>
      <c r="K3" s="397"/>
      <c r="L3" s="397"/>
      <c r="M3" s="397"/>
      <c r="N3" s="397"/>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16"/>
    </row>
    <row r="4" spans="1:60" ht="9.65" customHeight="1">
      <c r="A4" s="404" t="s">
        <v>331</v>
      </c>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c r="AR4" s="404"/>
      <c r="AS4" s="404"/>
      <c r="AT4" s="404"/>
      <c r="AU4" s="404"/>
      <c r="AV4" s="404"/>
      <c r="AW4" s="404"/>
      <c r="AX4" s="404"/>
      <c r="AY4" s="404"/>
      <c r="AZ4" s="404"/>
      <c r="BA4" s="404"/>
      <c r="BB4" s="404"/>
      <c r="BC4" s="18"/>
      <c r="BD4" s="18"/>
      <c r="BE4" s="18"/>
      <c r="BF4" s="18"/>
      <c r="BG4" s="18"/>
      <c r="BH4" s="18"/>
    </row>
    <row r="5" spans="1:60" ht="9.65" customHeight="1">
      <c r="A5" s="404"/>
      <c r="B5" s="404"/>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18"/>
      <c r="BD5" s="18"/>
      <c r="BE5" s="18"/>
      <c r="BF5" s="18"/>
      <c r="BG5" s="18"/>
      <c r="BH5" s="18"/>
    </row>
    <row r="6" spans="1:60" ht="9.65" customHeight="1">
      <c r="A6" s="404"/>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18"/>
      <c r="BD6" s="18"/>
      <c r="BE6" s="18"/>
      <c r="BF6" s="18"/>
      <c r="BG6" s="18"/>
      <c r="BH6" s="18"/>
    </row>
    <row r="7" spans="1:60" ht="9.65" customHeight="1">
      <c r="A7" s="404"/>
      <c r="B7" s="404"/>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18"/>
      <c r="BD7" s="18"/>
      <c r="BE7" s="18"/>
      <c r="BF7" s="18"/>
      <c r="BG7" s="18"/>
      <c r="BH7" s="18"/>
    </row>
    <row r="8" spans="1:60" ht="9.65" customHeight="1">
      <c r="A8" s="404"/>
      <c r="B8" s="404"/>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4"/>
      <c r="AK8" s="404"/>
      <c r="AL8" s="404"/>
      <c r="AM8" s="404"/>
      <c r="AN8" s="404"/>
      <c r="AO8" s="404"/>
      <c r="AP8" s="404"/>
      <c r="AQ8" s="404"/>
      <c r="AR8" s="404"/>
      <c r="AS8" s="404"/>
      <c r="AT8" s="404"/>
      <c r="AU8" s="404"/>
      <c r="AV8" s="404"/>
      <c r="AW8" s="404"/>
      <c r="AX8" s="404"/>
      <c r="AY8" s="404"/>
      <c r="AZ8" s="404"/>
      <c r="BA8" s="404"/>
      <c r="BB8" s="404"/>
      <c r="BC8" s="18"/>
      <c r="BD8" s="18"/>
      <c r="BE8" s="18"/>
      <c r="BF8" s="18"/>
      <c r="BG8" s="18"/>
      <c r="BH8" s="18"/>
    </row>
    <row r="9" spans="1:60" ht="9.65" customHeight="1">
      <c r="B9" s="432" t="s">
        <v>103</v>
      </c>
      <c r="C9" s="433"/>
      <c r="D9" s="433"/>
      <c r="E9" s="433"/>
      <c r="F9" s="433"/>
      <c r="G9" s="433"/>
      <c r="H9" s="433"/>
      <c r="I9" s="433"/>
      <c r="J9" s="434"/>
      <c r="K9" s="441" t="s">
        <v>133</v>
      </c>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442"/>
      <c r="AL9" s="442"/>
      <c r="AM9" s="442"/>
      <c r="AN9" s="442"/>
      <c r="AO9" s="442"/>
      <c r="AP9" s="442"/>
      <c r="AQ9" s="442"/>
      <c r="AR9" s="442"/>
      <c r="AS9" s="442"/>
      <c r="AT9" s="442"/>
      <c r="AU9" s="442"/>
      <c r="AV9" s="442"/>
      <c r="AW9" s="442"/>
      <c r="AX9" s="442"/>
      <c r="AY9" s="442"/>
      <c r="AZ9" s="442"/>
      <c r="BA9" s="442"/>
      <c r="BB9" s="443"/>
    </row>
    <row r="10" spans="1:60" ht="9.65" customHeight="1">
      <c r="B10" s="435"/>
      <c r="C10" s="436"/>
      <c r="D10" s="436"/>
      <c r="E10" s="436"/>
      <c r="F10" s="436"/>
      <c r="G10" s="436"/>
      <c r="H10" s="436"/>
      <c r="I10" s="436"/>
      <c r="J10" s="437"/>
      <c r="K10" s="416"/>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7"/>
      <c r="BB10" s="418"/>
    </row>
    <row r="11" spans="1:60" ht="9.65" customHeight="1">
      <c r="B11" s="438"/>
      <c r="C11" s="439"/>
      <c r="D11" s="439"/>
      <c r="E11" s="439"/>
      <c r="F11" s="439"/>
      <c r="G11" s="439"/>
      <c r="H11" s="439"/>
      <c r="I11" s="439"/>
      <c r="J11" s="440"/>
      <c r="K11" s="399"/>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1"/>
    </row>
    <row r="13" spans="1:60" ht="9.65" customHeight="1">
      <c r="B13" s="385" t="s">
        <v>100</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7"/>
    </row>
    <row r="14" spans="1:60" ht="9.65" customHeight="1">
      <c r="B14" s="399"/>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1"/>
    </row>
    <row r="15" spans="1:60" ht="9.65" customHeight="1">
      <c r="B15" s="402" t="s">
        <v>75</v>
      </c>
      <c r="C15" s="402"/>
      <c r="D15" s="402"/>
      <c r="E15" s="402"/>
      <c r="F15" s="402"/>
      <c r="G15" s="402"/>
      <c r="H15" s="402"/>
      <c r="I15" s="402"/>
      <c r="J15" s="403"/>
      <c r="K15" s="410"/>
      <c r="L15" s="411"/>
      <c r="M15" s="411"/>
      <c r="N15" s="411"/>
      <c r="O15" s="411"/>
      <c r="P15" s="411"/>
      <c r="Q15" s="411"/>
      <c r="R15" s="411"/>
      <c r="S15" s="411"/>
      <c r="T15" s="411"/>
      <c r="U15" s="411"/>
      <c r="V15" s="411"/>
      <c r="W15" s="411"/>
      <c r="X15" s="411"/>
      <c r="Y15" s="411"/>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2"/>
    </row>
    <row r="16" spans="1:60" ht="9.65" customHeight="1">
      <c r="B16" s="408"/>
      <c r="C16" s="408"/>
      <c r="D16" s="408"/>
      <c r="E16" s="408"/>
      <c r="F16" s="408"/>
      <c r="G16" s="408"/>
      <c r="H16" s="408"/>
      <c r="I16" s="408"/>
      <c r="J16" s="409"/>
      <c r="K16" s="413"/>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5"/>
    </row>
    <row r="17" spans="2:54" ht="9.65" customHeight="1">
      <c r="B17" s="402" t="s">
        <v>104</v>
      </c>
      <c r="C17" s="402"/>
      <c r="D17" s="402"/>
      <c r="E17" s="402"/>
      <c r="F17" s="402"/>
      <c r="G17" s="402"/>
      <c r="H17" s="402"/>
      <c r="I17" s="402"/>
      <c r="J17" s="403"/>
      <c r="K17" s="274"/>
      <c r="L17" s="275"/>
      <c r="M17" s="275"/>
      <c r="N17" s="275"/>
      <c r="O17" s="275"/>
      <c r="P17" s="275"/>
      <c r="Q17" s="275"/>
      <c r="R17" s="275"/>
      <c r="S17" s="275"/>
      <c r="T17" s="275"/>
      <c r="U17" s="275"/>
      <c r="V17" s="275"/>
      <c r="W17" s="275"/>
      <c r="X17" s="275"/>
      <c r="Y17" s="275"/>
      <c r="Z17" s="275"/>
      <c r="AA17" s="398"/>
      <c r="AB17" s="274" t="s">
        <v>40</v>
      </c>
      <c r="AC17" s="275"/>
      <c r="AD17" s="275"/>
      <c r="AE17" s="275"/>
      <c r="AF17" s="275"/>
      <c r="AG17" s="275"/>
      <c r="AH17" s="275"/>
      <c r="AI17" s="275"/>
      <c r="AJ17" s="275"/>
      <c r="AK17" s="274"/>
      <c r="AL17" s="275"/>
      <c r="AM17" s="275"/>
      <c r="AN17" s="275"/>
      <c r="AO17" s="275"/>
      <c r="AP17" s="275"/>
      <c r="AQ17" s="275"/>
      <c r="AR17" s="275"/>
      <c r="AS17" s="275"/>
      <c r="AT17" s="275"/>
      <c r="AU17" s="275"/>
      <c r="AV17" s="275"/>
      <c r="AW17" s="275"/>
      <c r="AX17" s="275"/>
      <c r="AY17" s="275"/>
      <c r="AZ17" s="275"/>
      <c r="BA17" s="275"/>
      <c r="BB17" s="278"/>
    </row>
    <row r="18" spans="2:54" ht="9.65" customHeight="1">
      <c r="B18" s="280"/>
      <c r="C18" s="280"/>
      <c r="D18" s="280"/>
      <c r="E18" s="280"/>
      <c r="F18" s="280"/>
      <c r="G18" s="280"/>
      <c r="H18" s="280"/>
      <c r="I18" s="280"/>
      <c r="J18" s="281"/>
      <c r="K18" s="276"/>
      <c r="L18" s="277"/>
      <c r="M18" s="277"/>
      <c r="N18" s="277"/>
      <c r="O18" s="277"/>
      <c r="P18" s="277"/>
      <c r="Q18" s="277"/>
      <c r="R18" s="277"/>
      <c r="S18" s="277"/>
      <c r="T18" s="277"/>
      <c r="U18" s="277"/>
      <c r="V18" s="277"/>
      <c r="W18" s="277"/>
      <c r="X18" s="277"/>
      <c r="Y18" s="277"/>
      <c r="Z18" s="277"/>
      <c r="AA18" s="285"/>
      <c r="AB18" s="276"/>
      <c r="AC18" s="277"/>
      <c r="AD18" s="277"/>
      <c r="AE18" s="277"/>
      <c r="AF18" s="277"/>
      <c r="AG18" s="277"/>
      <c r="AH18" s="277"/>
      <c r="AI18" s="277"/>
      <c r="AJ18" s="277"/>
      <c r="AK18" s="276"/>
      <c r="AL18" s="277"/>
      <c r="AM18" s="277"/>
      <c r="AN18" s="277"/>
      <c r="AO18" s="277"/>
      <c r="AP18" s="277"/>
      <c r="AQ18" s="277"/>
      <c r="AR18" s="277"/>
      <c r="AS18" s="277"/>
      <c r="AT18" s="277"/>
      <c r="AU18" s="277"/>
      <c r="AV18" s="277"/>
      <c r="AW18" s="277"/>
      <c r="AX18" s="277"/>
      <c r="AY18" s="277"/>
      <c r="AZ18" s="277"/>
      <c r="BA18" s="277"/>
      <c r="BB18" s="279"/>
    </row>
    <row r="19" spans="2:54" ht="9.65" customHeight="1">
      <c r="B19" s="280" t="s">
        <v>39</v>
      </c>
      <c r="C19" s="280"/>
      <c r="D19" s="280"/>
      <c r="E19" s="280"/>
      <c r="F19" s="280"/>
      <c r="G19" s="280"/>
      <c r="H19" s="280"/>
      <c r="I19" s="280"/>
      <c r="J19" s="281"/>
      <c r="K19" s="282"/>
      <c r="L19" s="283"/>
      <c r="M19" s="283"/>
      <c r="N19" s="283"/>
      <c r="O19" s="283"/>
      <c r="P19" s="283"/>
      <c r="Q19" s="283"/>
      <c r="R19" s="283"/>
      <c r="S19" s="283"/>
      <c r="T19" s="283"/>
      <c r="U19" s="283"/>
      <c r="V19" s="283"/>
      <c r="W19" s="283"/>
      <c r="X19" s="283"/>
      <c r="Y19" s="283"/>
      <c r="Z19" s="283"/>
      <c r="AA19" s="284"/>
      <c r="AB19" s="282" t="s">
        <v>38</v>
      </c>
      <c r="AC19" s="283"/>
      <c r="AD19" s="283"/>
      <c r="AE19" s="283"/>
      <c r="AF19" s="283"/>
      <c r="AG19" s="283"/>
      <c r="AH19" s="283"/>
      <c r="AI19" s="283"/>
      <c r="AJ19" s="283"/>
      <c r="AK19" s="282"/>
      <c r="AL19" s="283"/>
      <c r="AM19" s="283"/>
      <c r="AN19" s="283"/>
      <c r="AO19" s="283"/>
      <c r="AP19" s="283"/>
      <c r="AQ19" s="283"/>
      <c r="AR19" s="283"/>
      <c r="AS19" s="283"/>
      <c r="AT19" s="283"/>
      <c r="AU19" s="283"/>
      <c r="AV19" s="283"/>
      <c r="AW19" s="283"/>
      <c r="AX19" s="283"/>
      <c r="AY19" s="283"/>
      <c r="AZ19" s="283"/>
      <c r="BA19" s="283"/>
      <c r="BB19" s="286"/>
    </row>
    <row r="20" spans="2:54" ht="9.65" customHeight="1">
      <c r="B20" s="280"/>
      <c r="C20" s="280"/>
      <c r="D20" s="280"/>
      <c r="E20" s="280"/>
      <c r="F20" s="280"/>
      <c r="G20" s="280"/>
      <c r="H20" s="280"/>
      <c r="I20" s="280"/>
      <c r="J20" s="281"/>
      <c r="K20" s="276"/>
      <c r="L20" s="277"/>
      <c r="M20" s="277"/>
      <c r="N20" s="277"/>
      <c r="O20" s="277"/>
      <c r="P20" s="277"/>
      <c r="Q20" s="277"/>
      <c r="R20" s="277"/>
      <c r="S20" s="277"/>
      <c r="T20" s="277"/>
      <c r="U20" s="277"/>
      <c r="V20" s="277"/>
      <c r="W20" s="277"/>
      <c r="X20" s="277"/>
      <c r="Y20" s="277"/>
      <c r="Z20" s="277"/>
      <c r="AA20" s="285"/>
      <c r="AB20" s="276"/>
      <c r="AC20" s="277"/>
      <c r="AD20" s="277"/>
      <c r="AE20" s="277"/>
      <c r="AF20" s="277"/>
      <c r="AG20" s="277"/>
      <c r="AH20" s="277"/>
      <c r="AI20" s="277"/>
      <c r="AJ20" s="277"/>
      <c r="AK20" s="276"/>
      <c r="AL20" s="277"/>
      <c r="AM20" s="277"/>
      <c r="AN20" s="277"/>
      <c r="AO20" s="277"/>
      <c r="AP20" s="277"/>
      <c r="AQ20" s="277"/>
      <c r="AR20" s="277"/>
      <c r="AS20" s="277"/>
      <c r="AT20" s="277"/>
      <c r="AU20" s="277"/>
      <c r="AV20" s="277"/>
      <c r="AW20" s="277"/>
      <c r="AX20" s="277"/>
      <c r="AY20" s="277"/>
      <c r="AZ20" s="277"/>
      <c r="BA20" s="277"/>
      <c r="BB20" s="279"/>
    </row>
    <row r="21" spans="2:54" ht="9.65" customHeight="1">
      <c r="B21" s="280" t="s">
        <v>41</v>
      </c>
      <c r="C21" s="280"/>
      <c r="D21" s="280"/>
      <c r="E21" s="280"/>
      <c r="F21" s="280"/>
      <c r="G21" s="280"/>
      <c r="H21" s="280"/>
      <c r="I21" s="280"/>
      <c r="J21" s="281"/>
      <c r="K21" s="287"/>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9"/>
    </row>
    <row r="22" spans="2:54" ht="9.65" customHeight="1">
      <c r="B22" s="280"/>
      <c r="C22" s="280"/>
      <c r="D22" s="280"/>
      <c r="E22" s="280"/>
      <c r="F22" s="280"/>
      <c r="G22" s="280"/>
      <c r="H22" s="280"/>
      <c r="I22" s="280"/>
      <c r="J22" s="281"/>
      <c r="K22" s="287"/>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9"/>
    </row>
    <row r="23" spans="2:54" ht="9.65" customHeight="1">
      <c r="B23" s="280" t="s">
        <v>42</v>
      </c>
      <c r="C23" s="280"/>
      <c r="D23" s="280"/>
      <c r="E23" s="280"/>
      <c r="F23" s="280"/>
      <c r="G23" s="280"/>
      <c r="H23" s="280"/>
      <c r="I23" s="280"/>
      <c r="J23" s="281"/>
      <c r="K23" s="282"/>
      <c r="L23" s="283"/>
      <c r="M23" s="283"/>
      <c r="N23" s="283"/>
      <c r="O23" s="283"/>
      <c r="P23" s="283"/>
      <c r="Q23" s="283"/>
      <c r="R23" s="283"/>
      <c r="S23" s="283"/>
      <c r="T23" s="283"/>
      <c r="U23" s="283"/>
      <c r="V23" s="283"/>
      <c r="W23" s="283"/>
      <c r="X23" s="283"/>
      <c r="Y23" s="283"/>
      <c r="Z23" s="283"/>
      <c r="AA23" s="283"/>
      <c r="AB23" s="282" t="s">
        <v>43</v>
      </c>
      <c r="AC23" s="283"/>
      <c r="AD23" s="283"/>
      <c r="AE23" s="283"/>
      <c r="AF23" s="283"/>
      <c r="AG23" s="283"/>
      <c r="AH23" s="283"/>
      <c r="AI23" s="283"/>
      <c r="AJ23" s="283"/>
      <c r="AK23" s="282"/>
      <c r="AL23" s="283"/>
      <c r="AM23" s="283"/>
      <c r="AN23" s="283"/>
      <c r="AO23" s="283"/>
      <c r="AP23" s="283"/>
      <c r="AQ23" s="283"/>
      <c r="AR23" s="283"/>
      <c r="AS23" s="283"/>
      <c r="AT23" s="283"/>
      <c r="AU23" s="283"/>
      <c r="AV23" s="283"/>
      <c r="AW23" s="283"/>
      <c r="AX23" s="283"/>
      <c r="AY23" s="283"/>
      <c r="AZ23" s="283"/>
      <c r="BA23" s="283"/>
      <c r="BB23" s="286"/>
    </row>
    <row r="24" spans="2:54" ht="9" customHeight="1">
      <c r="B24" s="290"/>
      <c r="C24" s="290"/>
      <c r="D24" s="290"/>
      <c r="E24" s="290"/>
      <c r="F24" s="290"/>
      <c r="G24" s="290"/>
      <c r="H24" s="290"/>
      <c r="I24" s="290"/>
      <c r="J24" s="291"/>
      <c r="K24" s="292"/>
      <c r="L24" s="293"/>
      <c r="M24" s="293"/>
      <c r="N24" s="293"/>
      <c r="O24" s="293"/>
      <c r="P24" s="293"/>
      <c r="Q24" s="293"/>
      <c r="R24" s="293"/>
      <c r="S24" s="293"/>
      <c r="T24" s="293"/>
      <c r="U24" s="293"/>
      <c r="V24" s="293"/>
      <c r="W24" s="293"/>
      <c r="X24" s="293"/>
      <c r="Y24" s="293"/>
      <c r="Z24" s="293"/>
      <c r="AA24" s="293"/>
      <c r="AB24" s="292"/>
      <c r="AC24" s="293"/>
      <c r="AD24" s="293"/>
      <c r="AE24" s="293"/>
      <c r="AF24" s="293"/>
      <c r="AG24" s="293"/>
      <c r="AH24" s="293"/>
      <c r="AI24" s="293"/>
      <c r="AJ24" s="293"/>
      <c r="AK24" s="292"/>
      <c r="AL24" s="293"/>
      <c r="AM24" s="293"/>
      <c r="AN24" s="293"/>
      <c r="AO24" s="293"/>
      <c r="AP24" s="293"/>
      <c r="AQ24" s="293"/>
      <c r="AR24" s="293"/>
      <c r="AS24" s="293"/>
      <c r="AT24" s="293"/>
      <c r="AU24" s="293"/>
      <c r="AV24" s="293"/>
      <c r="AW24" s="293"/>
      <c r="AX24" s="293"/>
      <c r="AY24" s="293"/>
      <c r="AZ24" s="293"/>
      <c r="BA24" s="293"/>
      <c r="BB24" s="294"/>
    </row>
    <row r="25" spans="2:54" ht="9.65" customHeight="1">
      <c r="B25" s="402" t="s">
        <v>105</v>
      </c>
      <c r="C25" s="402"/>
      <c r="D25" s="402"/>
      <c r="E25" s="402"/>
      <c r="F25" s="402"/>
      <c r="G25" s="402"/>
      <c r="H25" s="402"/>
      <c r="I25" s="402"/>
      <c r="J25" s="403"/>
      <c r="K25" s="274"/>
      <c r="L25" s="275"/>
      <c r="M25" s="275"/>
      <c r="N25" s="275"/>
      <c r="O25" s="275"/>
      <c r="P25" s="275"/>
      <c r="Q25" s="275"/>
      <c r="R25" s="275"/>
      <c r="S25" s="275"/>
      <c r="T25" s="275"/>
      <c r="U25" s="275"/>
      <c r="V25" s="275"/>
      <c r="W25" s="275"/>
      <c r="X25" s="275"/>
      <c r="Y25" s="275"/>
      <c r="Z25" s="275"/>
      <c r="AA25" s="398"/>
      <c r="AB25" s="274" t="s">
        <v>40</v>
      </c>
      <c r="AC25" s="275"/>
      <c r="AD25" s="275"/>
      <c r="AE25" s="275"/>
      <c r="AF25" s="275"/>
      <c r="AG25" s="275"/>
      <c r="AH25" s="275"/>
      <c r="AI25" s="275"/>
      <c r="AJ25" s="275"/>
      <c r="AK25" s="274"/>
      <c r="AL25" s="275"/>
      <c r="AM25" s="275"/>
      <c r="AN25" s="275"/>
      <c r="AO25" s="275"/>
      <c r="AP25" s="275"/>
      <c r="AQ25" s="275"/>
      <c r="AR25" s="275"/>
      <c r="AS25" s="275"/>
      <c r="AT25" s="275"/>
      <c r="AU25" s="275"/>
      <c r="AV25" s="275"/>
      <c r="AW25" s="275"/>
      <c r="AX25" s="275"/>
      <c r="AY25" s="275"/>
      <c r="AZ25" s="275"/>
      <c r="BA25" s="275"/>
      <c r="BB25" s="278"/>
    </row>
    <row r="26" spans="2:54" ht="9.65" customHeight="1">
      <c r="B26" s="280"/>
      <c r="C26" s="280"/>
      <c r="D26" s="280"/>
      <c r="E26" s="280"/>
      <c r="F26" s="280"/>
      <c r="G26" s="280"/>
      <c r="H26" s="280"/>
      <c r="I26" s="280"/>
      <c r="J26" s="281"/>
      <c r="K26" s="276"/>
      <c r="L26" s="277"/>
      <c r="M26" s="277"/>
      <c r="N26" s="277"/>
      <c r="O26" s="277"/>
      <c r="P26" s="277"/>
      <c r="Q26" s="277"/>
      <c r="R26" s="277"/>
      <c r="S26" s="277"/>
      <c r="T26" s="277"/>
      <c r="U26" s="277"/>
      <c r="V26" s="277"/>
      <c r="W26" s="277"/>
      <c r="X26" s="277"/>
      <c r="Y26" s="277"/>
      <c r="Z26" s="277"/>
      <c r="AA26" s="285"/>
      <c r="AB26" s="276"/>
      <c r="AC26" s="277"/>
      <c r="AD26" s="277"/>
      <c r="AE26" s="277"/>
      <c r="AF26" s="277"/>
      <c r="AG26" s="277"/>
      <c r="AH26" s="277"/>
      <c r="AI26" s="277"/>
      <c r="AJ26" s="277"/>
      <c r="AK26" s="276"/>
      <c r="AL26" s="277"/>
      <c r="AM26" s="277"/>
      <c r="AN26" s="277"/>
      <c r="AO26" s="277"/>
      <c r="AP26" s="277"/>
      <c r="AQ26" s="277"/>
      <c r="AR26" s="277"/>
      <c r="AS26" s="277"/>
      <c r="AT26" s="277"/>
      <c r="AU26" s="277"/>
      <c r="AV26" s="277"/>
      <c r="AW26" s="277"/>
      <c r="AX26" s="277"/>
      <c r="AY26" s="277"/>
      <c r="AZ26" s="277"/>
      <c r="BA26" s="277"/>
      <c r="BB26" s="279"/>
    </row>
    <row r="27" spans="2:54" ht="9.65" customHeight="1">
      <c r="B27" s="280" t="s">
        <v>39</v>
      </c>
      <c r="C27" s="280"/>
      <c r="D27" s="280"/>
      <c r="E27" s="280"/>
      <c r="F27" s="280"/>
      <c r="G27" s="280"/>
      <c r="H27" s="280"/>
      <c r="I27" s="280"/>
      <c r="J27" s="281"/>
      <c r="K27" s="282"/>
      <c r="L27" s="283"/>
      <c r="M27" s="283"/>
      <c r="N27" s="283"/>
      <c r="O27" s="283"/>
      <c r="P27" s="283"/>
      <c r="Q27" s="283"/>
      <c r="R27" s="283"/>
      <c r="S27" s="283"/>
      <c r="T27" s="283"/>
      <c r="U27" s="283"/>
      <c r="V27" s="283"/>
      <c r="W27" s="283"/>
      <c r="X27" s="283"/>
      <c r="Y27" s="283"/>
      <c r="Z27" s="283"/>
      <c r="AA27" s="284"/>
      <c r="AB27" s="282" t="s">
        <v>38</v>
      </c>
      <c r="AC27" s="283"/>
      <c r="AD27" s="283"/>
      <c r="AE27" s="283"/>
      <c r="AF27" s="283"/>
      <c r="AG27" s="283"/>
      <c r="AH27" s="283"/>
      <c r="AI27" s="283"/>
      <c r="AJ27" s="283"/>
      <c r="AK27" s="282"/>
      <c r="AL27" s="283"/>
      <c r="AM27" s="283"/>
      <c r="AN27" s="283"/>
      <c r="AO27" s="283"/>
      <c r="AP27" s="283"/>
      <c r="AQ27" s="283"/>
      <c r="AR27" s="283"/>
      <c r="AS27" s="283"/>
      <c r="AT27" s="283"/>
      <c r="AU27" s="283"/>
      <c r="AV27" s="283"/>
      <c r="AW27" s="283"/>
      <c r="AX27" s="283"/>
      <c r="AY27" s="283"/>
      <c r="AZ27" s="283"/>
      <c r="BA27" s="283"/>
      <c r="BB27" s="286"/>
    </row>
    <row r="28" spans="2:54" ht="9.65" customHeight="1">
      <c r="B28" s="280"/>
      <c r="C28" s="280"/>
      <c r="D28" s="280"/>
      <c r="E28" s="280"/>
      <c r="F28" s="280"/>
      <c r="G28" s="280"/>
      <c r="H28" s="280"/>
      <c r="I28" s="280"/>
      <c r="J28" s="281"/>
      <c r="K28" s="276"/>
      <c r="L28" s="277"/>
      <c r="M28" s="277"/>
      <c r="N28" s="277"/>
      <c r="O28" s="277"/>
      <c r="P28" s="277"/>
      <c r="Q28" s="277"/>
      <c r="R28" s="277"/>
      <c r="S28" s="277"/>
      <c r="T28" s="277"/>
      <c r="U28" s="277"/>
      <c r="V28" s="277"/>
      <c r="W28" s="277"/>
      <c r="X28" s="277"/>
      <c r="Y28" s="277"/>
      <c r="Z28" s="277"/>
      <c r="AA28" s="285"/>
      <c r="AB28" s="276"/>
      <c r="AC28" s="277"/>
      <c r="AD28" s="277"/>
      <c r="AE28" s="277"/>
      <c r="AF28" s="277"/>
      <c r="AG28" s="277"/>
      <c r="AH28" s="277"/>
      <c r="AI28" s="277"/>
      <c r="AJ28" s="277"/>
      <c r="AK28" s="276"/>
      <c r="AL28" s="277"/>
      <c r="AM28" s="277"/>
      <c r="AN28" s="277"/>
      <c r="AO28" s="277"/>
      <c r="AP28" s="277"/>
      <c r="AQ28" s="277"/>
      <c r="AR28" s="277"/>
      <c r="AS28" s="277"/>
      <c r="AT28" s="277"/>
      <c r="AU28" s="277"/>
      <c r="AV28" s="277"/>
      <c r="AW28" s="277"/>
      <c r="AX28" s="277"/>
      <c r="AY28" s="277"/>
      <c r="AZ28" s="277"/>
      <c r="BA28" s="277"/>
      <c r="BB28" s="279"/>
    </row>
    <row r="29" spans="2:54" ht="9.65" customHeight="1">
      <c r="B29" s="280" t="s">
        <v>251</v>
      </c>
      <c r="C29" s="280"/>
      <c r="D29" s="280"/>
      <c r="E29" s="280"/>
      <c r="F29" s="280"/>
      <c r="G29" s="280"/>
      <c r="H29" s="280"/>
      <c r="I29" s="280"/>
      <c r="J29" s="281"/>
      <c r="K29" s="287"/>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9"/>
    </row>
    <row r="30" spans="2:54" ht="9.65" customHeight="1">
      <c r="B30" s="280"/>
      <c r="C30" s="280"/>
      <c r="D30" s="280"/>
      <c r="E30" s="280"/>
      <c r="F30" s="280"/>
      <c r="G30" s="280"/>
      <c r="H30" s="280"/>
      <c r="I30" s="280"/>
      <c r="J30" s="281"/>
      <c r="K30" s="287"/>
      <c r="L30" s="288"/>
      <c r="M30" s="288"/>
      <c r="N30" s="288"/>
      <c r="O30" s="288"/>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9"/>
    </row>
    <row r="31" spans="2:54" ht="9.65" customHeight="1">
      <c r="B31" s="280" t="s">
        <v>42</v>
      </c>
      <c r="C31" s="280"/>
      <c r="D31" s="280"/>
      <c r="E31" s="280"/>
      <c r="F31" s="280"/>
      <c r="G31" s="280"/>
      <c r="H31" s="280"/>
      <c r="I31" s="280"/>
      <c r="J31" s="281"/>
      <c r="K31" s="282"/>
      <c r="L31" s="283"/>
      <c r="M31" s="283"/>
      <c r="N31" s="283"/>
      <c r="O31" s="283"/>
      <c r="P31" s="283"/>
      <c r="Q31" s="283"/>
      <c r="R31" s="283"/>
      <c r="S31" s="283"/>
      <c r="T31" s="283"/>
      <c r="U31" s="283"/>
      <c r="V31" s="283"/>
      <c r="W31" s="283"/>
      <c r="X31" s="283"/>
      <c r="Y31" s="283"/>
      <c r="Z31" s="283"/>
      <c r="AA31" s="283"/>
      <c r="AB31" s="282" t="s">
        <v>43</v>
      </c>
      <c r="AC31" s="283"/>
      <c r="AD31" s="283"/>
      <c r="AE31" s="283"/>
      <c r="AF31" s="283"/>
      <c r="AG31" s="283"/>
      <c r="AH31" s="283"/>
      <c r="AI31" s="283"/>
      <c r="AJ31" s="283"/>
      <c r="AK31" s="282"/>
      <c r="AL31" s="283"/>
      <c r="AM31" s="283"/>
      <c r="AN31" s="283"/>
      <c r="AO31" s="283"/>
      <c r="AP31" s="283"/>
      <c r="AQ31" s="283"/>
      <c r="AR31" s="283"/>
      <c r="AS31" s="283"/>
      <c r="AT31" s="283"/>
      <c r="AU31" s="283"/>
      <c r="AV31" s="283"/>
      <c r="AW31" s="283"/>
      <c r="AX31" s="283"/>
      <c r="AY31" s="283"/>
      <c r="AZ31" s="283"/>
      <c r="BA31" s="283"/>
      <c r="BB31" s="286"/>
    </row>
    <row r="32" spans="2:54" ht="9.65" customHeight="1">
      <c r="B32" s="290"/>
      <c r="C32" s="290"/>
      <c r="D32" s="290"/>
      <c r="E32" s="290"/>
      <c r="F32" s="290"/>
      <c r="G32" s="290"/>
      <c r="H32" s="290"/>
      <c r="I32" s="290"/>
      <c r="J32" s="291"/>
      <c r="K32" s="292"/>
      <c r="L32" s="293"/>
      <c r="M32" s="293"/>
      <c r="N32" s="293"/>
      <c r="O32" s="293"/>
      <c r="P32" s="293"/>
      <c r="Q32" s="293"/>
      <c r="R32" s="293"/>
      <c r="S32" s="293"/>
      <c r="T32" s="293"/>
      <c r="U32" s="293"/>
      <c r="V32" s="293"/>
      <c r="W32" s="293"/>
      <c r="X32" s="293"/>
      <c r="Y32" s="293"/>
      <c r="Z32" s="293"/>
      <c r="AA32" s="293"/>
      <c r="AB32" s="292"/>
      <c r="AC32" s="293"/>
      <c r="AD32" s="293"/>
      <c r="AE32" s="293"/>
      <c r="AF32" s="293"/>
      <c r="AG32" s="293"/>
      <c r="AH32" s="293"/>
      <c r="AI32" s="293"/>
      <c r="AJ32" s="293"/>
      <c r="AK32" s="292"/>
      <c r="AL32" s="293"/>
      <c r="AM32" s="293"/>
      <c r="AN32" s="293"/>
      <c r="AO32" s="293"/>
      <c r="AP32" s="293"/>
      <c r="AQ32" s="293"/>
      <c r="AR32" s="293"/>
      <c r="AS32" s="293"/>
      <c r="AT32" s="293"/>
      <c r="AU32" s="293"/>
      <c r="AV32" s="293"/>
      <c r="AW32" s="293"/>
      <c r="AX32" s="293"/>
      <c r="AY32" s="293"/>
      <c r="AZ32" s="293"/>
      <c r="BA32" s="293"/>
      <c r="BB32" s="294"/>
    </row>
    <row r="33" spans="2:120" ht="9.65" customHeight="1">
      <c r="B33" s="419" t="s">
        <v>395</v>
      </c>
      <c r="C33" s="420"/>
      <c r="D33" s="420"/>
      <c r="E33" s="420"/>
      <c r="F33" s="420"/>
      <c r="G33" s="420"/>
      <c r="H33" s="420"/>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0"/>
      <c r="AQ33" s="420"/>
      <c r="AR33" s="420"/>
      <c r="AS33" s="420"/>
      <c r="AT33" s="420"/>
      <c r="AU33" s="420"/>
      <c r="AV33" s="420"/>
      <c r="AW33" s="420"/>
      <c r="AX33" s="420"/>
      <c r="AY33" s="420"/>
      <c r="AZ33" s="420"/>
      <c r="BA33" s="420"/>
      <c r="BB33" s="421"/>
    </row>
    <row r="34" spans="2:120" ht="9.65" customHeight="1">
      <c r="B34" s="422"/>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4"/>
    </row>
    <row r="35" spans="2:120" ht="7.5" customHeight="1">
      <c r="B35" s="425" t="s">
        <v>396</v>
      </c>
      <c r="C35" s="425"/>
      <c r="D35" s="425"/>
      <c r="E35" s="425"/>
      <c r="F35" s="425"/>
      <c r="G35" s="425"/>
      <c r="H35" s="425"/>
      <c r="I35" s="425"/>
      <c r="J35" s="426"/>
      <c r="K35" s="274"/>
      <c r="L35" s="275"/>
      <c r="M35" s="275"/>
      <c r="N35" s="275"/>
      <c r="O35" s="275"/>
      <c r="P35" s="275"/>
      <c r="Q35" s="275"/>
      <c r="R35" s="275"/>
      <c r="S35" s="275"/>
      <c r="T35" s="275"/>
      <c r="U35" s="275"/>
      <c r="V35" s="275"/>
      <c r="W35" s="275"/>
      <c r="X35" s="275"/>
      <c r="Y35" s="275"/>
      <c r="Z35" s="275"/>
      <c r="AA35" s="398"/>
      <c r="AB35" s="274" t="s">
        <v>397</v>
      </c>
      <c r="AC35" s="275"/>
      <c r="AD35" s="275"/>
      <c r="AE35" s="275"/>
      <c r="AF35" s="275"/>
      <c r="AG35" s="275"/>
      <c r="AH35" s="275"/>
      <c r="AI35" s="275"/>
      <c r="AJ35" s="275"/>
      <c r="AK35" s="274"/>
      <c r="AL35" s="275"/>
      <c r="AM35" s="275"/>
      <c r="AN35" s="275"/>
      <c r="AO35" s="275"/>
      <c r="AP35" s="275"/>
      <c r="AQ35" s="275"/>
      <c r="AR35" s="275"/>
      <c r="AS35" s="275"/>
      <c r="AT35" s="275"/>
      <c r="AU35" s="275"/>
      <c r="AV35" s="275"/>
      <c r="AW35" s="275"/>
      <c r="AX35" s="275"/>
      <c r="AY35" s="275"/>
      <c r="AZ35" s="275"/>
      <c r="BA35" s="275"/>
      <c r="BB35" s="278"/>
    </row>
    <row r="36" spans="2:120" ht="7.5" customHeight="1">
      <c r="B36" s="427"/>
      <c r="C36" s="427"/>
      <c r="D36" s="427"/>
      <c r="E36" s="427"/>
      <c r="F36" s="427"/>
      <c r="G36" s="427"/>
      <c r="H36" s="427"/>
      <c r="I36" s="427"/>
      <c r="J36" s="428"/>
      <c r="K36" s="276"/>
      <c r="L36" s="277"/>
      <c r="M36" s="277"/>
      <c r="N36" s="277"/>
      <c r="O36" s="277"/>
      <c r="P36" s="277"/>
      <c r="Q36" s="277"/>
      <c r="R36" s="277"/>
      <c r="S36" s="277"/>
      <c r="T36" s="277"/>
      <c r="U36" s="277"/>
      <c r="V36" s="277"/>
      <c r="W36" s="277"/>
      <c r="X36" s="277"/>
      <c r="Y36" s="277"/>
      <c r="Z36" s="277"/>
      <c r="AA36" s="285"/>
      <c r="AB36" s="276"/>
      <c r="AC36" s="277"/>
      <c r="AD36" s="277"/>
      <c r="AE36" s="277"/>
      <c r="AF36" s="277"/>
      <c r="AG36" s="277"/>
      <c r="AH36" s="277"/>
      <c r="AI36" s="277"/>
      <c r="AJ36" s="277"/>
      <c r="AK36" s="276"/>
      <c r="AL36" s="277"/>
      <c r="AM36" s="277"/>
      <c r="AN36" s="277"/>
      <c r="AO36" s="277"/>
      <c r="AP36" s="277"/>
      <c r="AQ36" s="277"/>
      <c r="AR36" s="277"/>
      <c r="AS36" s="277"/>
      <c r="AT36" s="277"/>
      <c r="AU36" s="277"/>
      <c r="AV36" s="277"/>
      <c r="AW36" s="277"/>
      <c r="AX36" s="277"/>
      <c r="AY36" s="277"/>
      <c r="AZ36" s="277"/>
      <c r="BA36" s="277"/>
      <c r="BB36" s="279"/>
    </row>
    <row r="37" spans="2:120" ht="7.5" customHeight="1">
      <c r="B37" s="280" t="s">
        <v>398</v>
      </c>
      <c r="C37" s="280"/>
      <c r="D37" s="280"/>
      <c r="E37" s="280"/>
      <c r="F37" s="280"/>
      <c r="G37" s="280"/>
      <c r="H37" s="280"/>
      <c r="I37" s="280"/>
      <c r="J37" s="281"/>
      <c r="K37" s="282"/>
      <c r="L37" s="283"/>
      <c r="M37" s="283"/>
      <c r="N37" s="283"/>
      <c r="O37" s="283"/>
      <c r="P37" s="283"/>
      <c r="Q37" s="283"/>
      <c r="R37" s="283"/>
      <c r="S37" s="283"/>
      <c r="T37" s="283"/>
      <c r="U37" s="283"/>
      <c r="V37" s="283"/>
      <c r="W37" s="283"/>
      <c r="X37" s="283"/>
      <c r="Y37" s="283"/>
      <c r="Z37" s="283"/>
      <c r="AA37" s="284"/>
      <c r="AB37" s="282" t="s">
        <v>40</v>
      </c>
      <c r="AC37" s="283"/>
      <c r="AD37" s="283"/>
      <c r="AE37" s="283"/>
      <c r="AF37" s="283"/>
      <c r="AG37" s="283"/>
      <c r="AH37" s="283"/>
      <c r="AI37" s="283"/>
      <c r="AJ37" s="283"/>
      <c r="AK37" s="282"/>
      <c r="AL37" s="283"/>
      <c r="AM37" s="283"/>
      <c r="AN37" s="283"/>
      <c r="AO37" s="283"/>
      <c r="AP37" s="283"/>
      <c r="AQ37" s="283"/>
      <c r="AR37" s="283"/>
      <c r="AS37" s="283"/>
      <c r="AT37" s="283"/>
      <c r="AU37" s="283"/>
      <c r="AV37" s="283"/>
      <c r="AW37" s="283"/>
      <c r="AX37" s="283"/>
      <c r="AY37" s="283"/>
      <c r="AZ37" s="283"/>
      <c r="BA37" s="283"/>
      <c r="BB37" s="286"/>
    </row>
    <row r="38" spans="2:120" ht="7.5" customHeight="1">
      <c r="B38" s="280"/>
      <c r="C38" s="280"/>
      <c r="D38" s="280"/>
      <c r="E38" s="280"/>
      <c r="F38" s="280"/>
      <c r="G38" s="280"/>
      <c r="H38" s="280"/>
      <c r="I38" s="280"/>
      <c r="J38" s="281"/>
      <c r="K38" s="276"/>
      <c r="L38" s="277"/>
      <c r="M38" s="277"/>
      <c r="N38" s="277"/>
      <c r="O38" s="277"/>
      <c r="P38" s="277"/>
      <c r="Q38" s="277"/>
      <c r="R38" s="277"/>
      <c r="S38" s="277"/>
      <c r="T38" s="277"/>
      <c r="U38" s="277"/>
      <c r="V38" s="277"/>
      <c r="W38" s="277"/>
      <c r="X38" s="277"/>
      <c r="Y38" s="277"/>
      <c r="Z38" s="277"/>
      <c r="AA38" s="285"/>
      <c r="AB38" s="276"/>
      <c r="AC38" s="277"/>
      <c r="AD38" s="277"/>
      <c r="AE38" s="277"/>
      <c r="AF38" s="277"/>
      <c r="AG38" s="277"/>
      <c r="AH38" s="277"/>
      <c r="AI38" s="277"/>
      <c r="AJ38" s="277"/>
      <c r="AK38" s="276"/>
      <c r="AL38" s="277"/>
      <c r="AM38" s="277"/>
      <c r="AN38" s="277"/>
      <c r="AO38" s="277"/>
      <c r="AP38" s="277"/>
      <c r="AQ38" s="277"/>
      <c r="AR38" s="277"/>
      <c r="AS38" s="277"/>
      <c r="AT38" s="277"/>
      <c r="AU38" s="277"/>
      <c r="AV38" s="277"/>
      <c r="AW38" s="277"/>
      <c r="AX38" s="277"/>
      <c r="AY38" s="277"/>
      <c r="AZ38" s="277"/>
      <c r="BA38" s="277"/>
      <c r="BB38" s="279"/>
    </row>
    <row r="39" spans="2:120" ht="7.5" customHeight="1">
      <c r="B39" s="280" t="s">
        <v>41</v>
      </c>
      <c r="C39" s="280"/>
      <c r="D39" s="280"/>
      <c r="E39" s="280"/>
      <c r="F39" s="280"/>
      <c r="G39" s="280"/>
      <c r="H39" s="280"/>
      <c r="I39" s="280"/>
      <c r="J39" s="281"/>
      <c r="K39" s="287"/>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9"/>
    </row>
    <row r="40" spans="2:120" ht="7.5" customHeight="1">
      <c r="B40" s="280"/>
      <c r="C40" s="280"/>
      <c r="D40" s="280"/>
      <c r="E40" s="280"/>
      <c r="F40" s="280"/>
      <c r="G40" s="280"/>
      <c r="H40" s="280"/>
      <c r="I40" s="280"/>
      <c r="J40" s="281"/>
      <c r="K40" s="287"/>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9"/>
    </row>
    <row r="41" spans="2:120" ht="7.5" customHeight="1">
      <c r="B41" s="280" t="s">
        <v>42</v>
      </c>
      <c r="C41" s="280"/>
      <c r="D41" s="280"/>
      <c r="E41" s="280"/>
      <c r="F41" s="280"/>
      <c r="G41" s="280"/>
      <c r="H41" s="280"/>
      <c r="I41" s="280"/>
      <c r="J41" s="281"/>
      <c r="K41" s="282"/>
      <c r="L41" s="283"/>
      <c r="M41" s="283"/>
      <c r="N41" s="283"/>
      <c r="O41" s="283"/>
      <c r="P41" s="283"/>
      <c r="Q41" s="283"/>
      <c r="R41" s="283"/>
      <c r="S41" s="283"/>
      <c r="T41" s="283"/>
      <c r="U41" s="283"/>
      <c r="V41" s="283"/>
      <c r="W41" s="283"/>
      <c r="X41" s="283"/>
      <c r="Y41" s="283"/>
      <c r="Z41" s="283"/>
      <c r="AA41" s="283"/>
      <c r="AB41" s="282" t="s">
        <v>43</v>
      </c>
      <c r="AC41" s="283"/>
      <c r="AD41" s="283"/>
      <c r="AE41" s="283"/>
      <c r="AF41" s="283"/>
      <c r="AG41" s="283"/>
      <c r="AH41" s="283"/>
      <c r="AI41" s="283"/>
      <c r="AJ41" s="283"/>
      <c r="AK41" s="282"/>
      <c r="AL41" s="283"/>
      <c r="AM41" s="283"/>
      <c r="AN41" s="283"/>
      <c r="AO41" s="283"/>
      <c r="AP41" s="283"/>
      <c r="AQ41" s="283"/>
      <c r="AR41" s="283"/>
      <c r="AS41" s="283"/>
      <c r="AT41" s="283"/>
      <c r="AU41" s="283"/>
      <c r="AV41" s="283"/>
      <c r="AW41" s="283"/>
      <c r="AX41" s="283"/>
      <c r="AY41" s="283"/>
      <c r="AZ41" s="283"/>
      <c r="BA41" s="283"/>
      <c r="BB41" s="286"/>
    </row>
    <row r="42" spans="2:120" ht="7.5" customHeight="1">
      <c r="B42" s="290"/>
      <c r="C42" s="290"/>
      <c r="D42" s="290"/>
      <c r="E42" s="290"/>
      <c r="F42" s="290"/>
      <c r="G42" s="290"/>
      <c r="H42" s="290"/>
      <c r="I42" s="290"/>
      <c r="J42" s="291"/>
      <c r="K42" s="292"/>
      <c r="L42" s="293"/>
      <c r="M42" s="293"/>
      <c r="N42" s="293"/>
      <c r="O42" s="293"/>
      <c r="P42" s="293"/>
      <c r="Q42" s="293"/>
      <c r="R42" s="293"/>
      <c r="S42" s="293"/>
      <c r="T42" s="293"/>
      <c r="U42" s="293"/>
      <c r="V42" s="293"/>
      <c r="W42" s="293"/>
      <c r="X42" s="293"/>
      <c r="Y42" s="293"/>
      <c r="Z42" s="293"/>
      <c r="AA42" s="293"/>
      <c r="AB42" s="292"/>
      <c r="AC42" s="293"/>
      <c r="AD42" s="293"/>
      <c r="AE42" s="293"/>
      <c r="AF42" s="293"/>
      <c r="AG42" s="293"/>
      <c r="AH42" s="293"/>
      <c r="AI42" s="293"/>
      <c r="AJ42" s="293"/>
      <c r="AK42" s="292"/>
      <c r="AL42" s="293"/>
      <c r="AM42" s="293"/>
      <c r="AN42" s="293"/>
      <c r="AO42" s="293"/>
      <c r="AP42" s="293"/>
      <c r="AQ42" s="293"/>
      <c r="AR42" s="293"/>
      <c r="AS42" s="293"/>
      <c r="AT42" s="293"/>
      <c r="AU42" s="293"/>
      <c r="AV42" s="293"/>
      <c r="AW42" s="293"/>
      <c r="AX42" s="293"/>
      <c r="AY42" s="293"/>
      <c r="AZ42" s="293"/>
      <c r="BA42" s="293"/>
      <c r="BB42" s="294"/>
    </row>
    <row r="43" spans="2:120" ht="14.5" customHeight="1">
      <c r="B43" s="126" t="s">
        <v>252</v>
      </c>
    </row>
    <row r="44" spans="2:120" ht="9.65" customHeight="1">
      <c r="B44" s="385" t="s">
        <v>214</v>
      </c>
      <c r="C44" s="386"/>
      <c r="D44" s="386"/>
      <c r="E44" s="386"/>
      <c r="F44" s="386"/>
      <c r="G44" s="386"/>
      <c r="H44" s="386"/>
      <c r="I44" s="386"/>
      <c r="J44" s="386"/>
      <c r="K44" s="386"/>
      <c r="L44" s="386"/>
      <c r="M44" s="386"/>
      <c r="N44" s="386"/>
      <c r="O44" s="386"/>
      <c r="P44" s="386"/>
      <c r="Q44" s="386"/>
      <c r="R44" s="386"/>
      <c r="S44" s="386"/>
      <c r="T44" s="386"/>
      <c r="U44" s="386"/>
      <c r="V44" s="386"/>
      <c r="W44" s="386"/>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7"/>
    </row>
    <row r="45" spans="2:120" ht="9.65" customHeight="1">
      <c r="B45" s="399"/>
      <c r="C45" s="400"/>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1"/>
      <c r="DP45" s="217"/>
    </row>
    <row r="46" spans="2:120" ht="9.65" customHeight="1">
      <c r="B46" s="402" t="s">
        <v>75</v>
      </c>
      <c r="C46" s="402"/>
      <c r="D46" s="402"/>
      <c r="E46" s="402"/>
      <c r="F46" s="402"/>
      <c r="G46" s="402"/>
      <c r="H46" s="402"/>
      <c r="I46" s="402"/>
      <c r="J46" s="403"/>
      <c r="K46" s="410"/>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2"/>
    </row>
    <row r="47" spans="2:120" ht="9.65" customHeight="1">
      <c r="B47" s="408"/>
      <c r="C47" s="408"/>
      <c r="D47" s="408"/>
      <c r="E47" s="408"/>
      <c r="F47" s="408"/>
      <c r="G47" s="408"/>
      <c r="H47" s="408"/>
      <c r="I47" s="408"/>
      <c r="J47" s="409"/>
      <c r="K47" s="413"/>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c r="AY47" s="414"/>
      <c r="AZ47" s="414"/>
      <c r="BA47" s="414"/>
      <c r="BB47" s="415"/>
    </row>
    <row r="48" spans="2:120" ht="9.65" customHeight="1">
      <c r="B48" s="402" t="s">
        <v>104</v>
      </c>
      <c r="C48" s="402"/>
      <c r="D48" s="402"/>
      <c r="E48" s="402"/>
      <c r="F48" s="402"/>
      <c r="G48" s="402"/>
      <c r="H48" s="402"/>
      <c r="I48" s="402"/>
      <c r="J48" s="403"/>
      <c r="K48" s="274"/>
      <c r="L48" s="275"/>
      <c r="M48" s="275"/>
      <c r="N48" s="275"/>
      <c r="O48" s="275"/>
      <c r="P48" s="275"/>
      <c r="Q48" s="275"/>
      <c r="R48" s="275"/>
      <c r="S48" s="275"/>
      <c r="T48" s="275"/>
      <c r="U48" s="275"/>
      <c r="V48" s="275"/>
      <c r="W48" s="275"/>
      <c r="X48" s="275"/>
      <c r="Y48" s="275"/>
      <c r="Z48" s="275"/>
      <c r="AA48" s="398"/>
      <c r="AB48" s="274" t="s">
        <v>40</v>
      </c>
      <c r="AC48" s="275"/>
      <c r="AD48" s="275"/>
      <c r="AE48" s="275"/>
      <c r="AF48" s="275"/>
      <c r="AG48" s="275"/>
      <c r="AH48" s="275"/>
      <c r="AI48" s="275"/>
      <c r="AJ48" s="275"/>
      <c r="AK48" s="274"/>
      <c r="AL48" s="275"/>
      <c r="AM48" s="275"/>
      <c r="AN48" s="275"/>
      <c r="AO48" s="275"/>
      <c r="AP48" s="275"/>
      <c r="AQ48" s="275"/>
      <c r="AR48" s="275"/>
      <c r="AS48" s="275"/>
      <c r="AT48" s="275"/>
      <c r="AU48" s="275"/>
      <c r="AV48" s="275"/>
      <c r="AW48" s="275"/>
      <c r="AX48" s="275"/>
      <c r="AY48" s="275"/>
      <c r="AZ48" s="275"/>
      <c r="BA48" s="275"/>
      <c r="BB48" s="278"/>
    </row>
    <row r="49" spans="2:54" ht="9.65" customHeight="1">
      <c r="B49" s="280"/>
      <c r="C49" s="280"/>
      <c r="D49" s="280"/>
      <c r="E49" s="280"/>
      <c r="F49" s="280"/>
      <c r="G49" s="280"/>
      <c r="H49" s="280"/>
      <c r="I49" s="280"/>
      <c r="J49" s="281"/>
      <c r="K49" s="276"/>
      <c r="L49" s="277"/>
      <c r="M49" s="277"/>
      <c r="N49" s="277"/>
      <c r="O49" s="277"/>
      <c r="P49" s="277"/>
      <c r="Q49" s="277"/>
      <c r="R49" s="277"/>
      <c r="S49" s="277"/>
      <c r="T49" s="277"/>
      <c r="U49" s="277"/>
      <c r="V49" s="277"/>
      <c r="W49" s="277"/>
      <c r="X49" s="277"/>
      <c r="Y49" s="277"/>
      <c r="Z49" s="277"/>
      <c r="AA49" s="285"/>
      <c r="AB49" s="276"/>
      <c r="AC49" s="277"/>
      <c r="AD49" s="277"/>
      <c r="AE49" s="277"/>
      <c r="AF49" s="277"/>
      <c r="AG49" s="277"/>
      <c r="AH49" s="277"/>
      <c r="AI49" s="277"/>
      <c r="AJ49" s="277"/>
      <c r="AK49" s="276"/>
      <c r="AL49" s="277"/>
      <c r="AM49" s="277"/>
      <c r="AN49" s="277"/>
      <c r="AO49" s="277"/>
      <c r="AP49" s="277"/>
      <c r="AQ49" s="277"/>
      <c r="AR49" s="277"/>
      <c r="AS49" s="277"/>
      <c r="AT49" s="277"/>
      <c r="AU49" s="277"/>
      <c r="AV49" s="277"/>
      <c r="AW49" s="277"/>
      <c r="AX49" s="277"/>
      <c r="AY49" s="277"/>
      <c r="AZ49" s="277"/>
      <c r="BA49" s="277"/>
      <c r="BB49" s="279"/>
    </row>
    <row r="50" spans="2:54" ht="9.65" customHeight="1">
      <c r="B50" s="280" t="s">
        <v>39</v>
      </c>
      <c r="C50" s="280"/>
      <c r="D50" s="280"/>
      <c r="E50" s="280"/>
      <c r="F50" s="280"/>
      <c r="G50" s="280"/>
      <c r="H50" s="280"/>
      <c r="I50" s="280"/>
      <c r="J50" s="281"/>
      <c r="K50" s="282"/>
      <c r="L50" s="283"/>
      <c r="M50" s="283"/>
      <c r="N50" s="283"/>
      <c r="O50" s="283"/>
      <c r="P50" s="283"/>
      <c r="Q50" s="283"/>
      <c r="R50" s="283"/>
      <c r="S50" s="283"/>
      <c r="T50" s="283"/>
      <c r="U50" s="283"/>
      <c r="V50" s="283"/>
      <c r="W50" s="283"/>
      <c r="X50" s="283"/>
      <c r="Y50" s="283"/>
      <c r="Z50" s="283"/>
      <c r="AA50" s="284"/>
      <c r="AB50" s="282" t="s">
        <v>38</v>
      </c>
      <c r="AC50" s="283"/>
      <c r="AD50" s="283"/>
      <c r="AE50" s="283"/>
      <c r="AF50" s="283"/>
      <c r="AG50" s="283"/>
      <c r="AH50" s="283"/>
      <c r="AI50" s="283"/>
      <c r="AJ50" s="283"/>
      <c r="AK50" s="282"/>
      <c r="AL50" s="283"/>
      <c r="AM50" s="283"/>
      <c r="AN50" s="283"/>
      <c r="AO50" s="283"/>
      <c r="AP50" s="283"/>
      <c r="AQ50" s="283"/>
      <c r="AR50" s="283"/>
      <c r="AS50" s="283"/>
      <c r="AT50" s="283"/>
      <c r="AU50" s="283"/>
      <c r="AV50" s="283"/>
      <c r="AW50" s="283"/>
      <c r="AX50" s="283"/>
      <c r="AY50" s="283"/>
      <c r="AZ50" s="283"/>
      <c r="BA50" s="283"/>
      <c r="BB50" s="286"/>
    </row>
    <row r="51" spans="2:54" ht="9.65" customHeight="1">
      <c r="B51" s="280"/>
      <c r="C51" s="280"/>
      <c r="D51" s="280"/>
      <c r="E51" s="280"/>
      <c r="F51" s="280"/>
      <c r="G51" s="280"/>
      <c r="H51" s="280"/>
      <c r="I51" s="280"/>
      <c r="J51" s="281"/>
      <c r="K51" s="276"/>
      <c r="L51" s="277"/>
      <c r="M51" s="277"/>
      <c r="N51" s="277"/>
      <c r="O51" s="277"/>
      <c r="P51" s="277"/>
      <c r="Q51" s="277"/>
      <c r="R51" s="277"/>
      <c r="S51" s="277"/>
      <c r="T51" s="277"/>
      <c r="U51" s="277"/>
      <c r="V51" s="277"/>
      <c r="W51" s="277"/>
      <c r="X51" s="277"/>
      <c r="Y51" s="277"/>
      <c r="Z51" s="277"/>
      <c r="AA51" s="285"/>
      <c r="AB51" s="276"/>
      <c r="AC51" s="277"/>
      <c r="AD51" s="277"/>
      <c r="AE51" s="277"/>
      <c r="AF51" s="277"/>
      <c r="AG51" s="277"/>
      <c r="AH51" s="277"/>
      <c r="AI51" s="277"/>
      <c r="AJ51" s="277"/>
      <c r="AK51" s="276"/>
      <c r="AL51" s="277"/>
      <c r="AM51" s="277"/>
      <c r="AN51" s="277"/>
      <c r="AO51" s="277"/>
      <c r="AP51" s="277"/>
      <c r="AQ51" s="277"/>
      <c r="AR51" s="277"/>
      <c r="AS51" s="277"/>
      <c r="AT51" s="277"/>
      <c r="AU51" s="277"/>
      <c r="AV51" s="277"/>
      <c r="AW51" s="277"/>
      <c r="AX51" s="277"/>
      <c r="AY51" s="277"/>
      <c r="AZ51" s="277"/>
      <c r="BA51" s="277"/>
      <c r="BB51" s="279"/>
    </row>
    <row r="52" spans="2:54" ht="9.65" customHeight="1">
      <c r="B52" s="280" t="s">
        <v>41</v>
      </c>
      <c r="C52" s="280"/>
      <c r="D52" s="280"/>
      <c r="E52" s="280"/>
      <c r="F52" s="280"/>
      <c r="G52" s="280"/>
      <c r="H52" s="280"/>
      <c r="I52" s="280"/>
      <c r="J52" s="281"/>
      <c r="K52" s="287"/>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9"/>
    </row>
    <row r="53" spans="2:54" ht="9.65" customHeight="1">
      <c r="B53" s="280"/>
      <c r="C53" s="280"/>
      <c r="D53" s="280"/>
      <c r="E53" s="280"/>
      <c r="F53" s="280"/>
      <c r="G53" s="280"/>
      <c r="H53" s="280"/>
      <c r="I53" s="280"/>
      <c r="J53" s="281"/>
      <c r="K53" s="287"/>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9"/>
    </row>
    <row r="54" spans="2:54" ht="9.65" customHeight="1">
      <c r="B54" s="280" t="s">
        <v>42</v>
      </c>
      <c r="C54" s="280"/>
      <c r="D54" s="280"/>
      <c r="E54" s="280"/>
      <c r="F54" s="280"/>
      <c r="G54" s="280"/>
      <c r="H54" s="280"/>
      <c r="I54" s="280"/>
      <c r="J54" s="281"/>
      <c r="K54" s="282"/>
      <c r="L54" s="283"/>
      <c r="M54" s="283"/>
      <c r="N54" s="283"/>
      <c r="O54" s="283"/>
      <c r="P54" s="283"/>
      <c r="Q54" s="283"/>
      <c r="R54" s="283"/>
      <c r="S54" s="283"/>
      <c r="T54" s="283"/>
      <c r="U54" s="283"/>
      <c r="V54" s="283"/>
      <c r="W54" s="283"/>
      <c r="X54" s="283"/>
      <c r="Y54" s="283"/>
      <c r="Z54" s="283"/>
      <c r="AA54" s="283"/>
      <c r="AB54" s="282" t="s">
        <v>43</v>
      </c>
      <c r="AC54" s="283"/>
      <c r="AD54" s="283"/>
      <c r="AE54" s="283"/>
      <c r="AF54" s="283"/>
      <c r="AG54" s="283"/>
      <c r="AH54" s="283"/>
      <c r="AI54" s="283"/>
      <c r="AJ54" s="283"/>
      <c r="AK54" s="282"/>
      <c r="AL54" s="283"/>
      <c r="AM54" s="283"/>
      <c r="AN54" s="283"/>
      <c r="AO54" s="283"/>
      <c r="AP54" s="283"/>
      <c r="AQ54" s="283"/>
      <c r="AR54" s="283"/>
      <c r="AS54" s="283"/>
      <c r="AT54" s="283"/>
      <c r="AU54" s="283"/>
      <c r="AV54" s="283"/>
      <c r="AW54" s="283"/>
      <c r="AX54" s="283"/>
      <c r="AY54" s="283"/>
      <c r="AZ54" s="283"/>
      <c r="BA54" s="283"/>
      <c r="BB54" s="286"/>
    </row>
    <row r="55" spans="2:54" ht="9" customHeight="1">
      <c r="B55" s="290"/>
      <c r="C55" s="290"/>
      <c r="D55" s="290"/>
      <c r="E55" s="290"/>
      <c r="F55" s="290"/>
      <c r="G55" s="290"/>
      <c r="H55" s="290"/>
      <c r="I55" s="290"/>
      <c r="J55" s="291"/>
      <c r="K55" s="292"/>
      <c r="L55" s="293"/>
      <c r="M55" s="293"/>
      <c r="N55" s="293"/>
      <c r="O55" s="293"/>
      <c r="P55" s="293"/>
      <c r="Q55" s="293"/>
      <c r="R55" s="293"/>
      <c r="S55" s="293"/>
      <c r="T55" s="293"/>
      <c r="U55" s="293"/>
      <c r="V55" s="293"/>
      <c r="W55" s="293"/>
      <c r="X55" s="293"/>
      <c r="Y55" s="293"/>
      <c r="Z55" s="293"/>
      <c r="AA55" s="293"/>
      <c r="AB55" s="292"/>
      <c r="AC55" s="293"/>
      <c r="AD55" s="293"/>
      <c r="AE55" s="293"/>
      <c r="AF55" s="293"/>
      <c r="AG55" s="293"/>
      <c r="AH55" s="293"/>
      <c r="AI55" s="293"/>
      <c r="AJ55" s="293"/>
      <c r="AK55" s="292"/>
      <c r="AL55" s="293"/>
      <c r="AM55" s="293"/>
      <c r="AN55" s="293"/>
      <c r="AO55" s="293"/>
      <c r="AP55" s="293"/>
      <c r="AQ55" s="293"/>
      <c r="AR55" s="293"/>
      <c r="AS55" s="293"/>
      <c r="AT55" s="293"/>
      <c r="AU55" s="293"/>
      <c r="AV55" s="293"/>
      <c r="AW55" s="293"/>
      <c r="AX55" s="293"/>
      <c r="AY55" s="293"/>
      <c r="AZ55" s="293"/>
      <c r="BA55" s="293"/>
      <c r="BB55" s="294"/>
    </row>
    <row r="56" spans="2:54" ht="9.65" customHeight="1">
      <c r="B56" s="402" t="s">
        <v>105</v>
      </c>
      <c r="C56" s="402"/>
      <c r="D56" s="402"/>
      <c r="E56" s="402"/>
      <c r="F56" s="402"/>
      <c r="G56" s="402"/>
      <c r="H56" s="402"/>
      <c r="I56" s="402"/>
      <c r="J56" s="403"/>
      <c r="K56" s="274"/>
      <c r="L56" s="275"/>
      <c r="M56" s="275"/>
      <c r="N56" s="275"/>
      <c r="O56" s="275"/>
      <c r="P56" s="275"/>
      <c r="Q56" s="275"/>
      <c r="R56" s="275"/>
      <c r="S56" s="275"/>
      <c r="T56" s="275"/>
      <c r="U56" s="275"/>
      <c r="V56" s="275"/>
      <c r="W56" s="275"/>
      <c r="X56" s="275"/>
      <c r="Y56" s="275"/>
      <c r="Z56" s="275"/>
      <c r="AA56" s="398"/>
      <c r="AB56" s="274" t="s">
        <v>40</v>
      </c>
      <c r="AC56" s="275"/>
      <c r="AD56" s="275"/>
      <c r="AE56" s="275"/>
      <c r="AF56" s="275"/>
      <c r="AG56" s="275"/>
      <c r="AH56" s="275"/>
      <c r="AI56" s="275"/>
      <c r="AJ56" s="275"/>
      <c r="AK56" s="274"/>
      <c r="AL56" s="275"/>
      <c r="AM56" s="275"/>
      <c r="AN56" s="275"/>
      <c r="AO56" s="275"/>
      <c r="AP56" s="275"/>
      <c r="AQ56" s="275"/>
      <c r="AR56" s="275"/>
      <c r="AS56" s="275"/>
      <c r="AT56" s="275"/>
      <c r="AU56" s="275"/>
      <c r="AV56" s="275"/>
      <c r="AW56" s="275"/>
      <c r="AX56" s="275"/>
      <c r="AY56" s="275"/>
      <c r="AZ56" s="275"/>
      <c r="BA56" s="275"/>
      <c r="BB56" s="278"/>
    </row>
    <row r="57" spans="2:54" ht="9.65" customHeight="1">
      <c r="B57" s="280"/>
      <c r="C57" s="280"/>
      <c r="D57" s="280"/>
      <c r="E57" s="280"/>
      <c r="F57" s="280"/>
      <c r="G57" s="280"/>
      <c r="H57" s="280"/>
      <c r="I57" s="280"/>
      <c r="J57" s="281"/>
      <c r="K57" s="276"/>
      <c r="L57" s="277"/>
      <c r="M57" s="277"/>
      <c r="N57" s="277"/>
      <c r="O57" s="277"/>
      <c r="P57" s="277"/>
      <c r="Q57" s="277"/>
      <c r="R57" s="277"/>
      <c r="S57" s="277"/>
      <c r="T57" s="277"/>
      <c r="U57" s="277"/>
      <c r="V57" s="277"/>
      <c r="W57" s="277"/>
      <c r="X57" s="277"/>
      <c r="Y57" s="277"/>
      <c r="Z57" s="277"/>
      <c r="AA57" s="285"/>
      <c r="AB57" s="276"/>
      <c r="AC57" s="277"/>
      <c r="AD57" s="277"/>
      <c r="AE57" s="277"/>
      <c r="AF57" s="277"/>
      <c r="AG57" s="277"/>
      <c r="AH57" s="277"/>
      <c r="AI57" s="277"/>
      <c r="AJ57" s="277"/>
      <c r="AK57" s="276"/>
      <c r="AL57" s="277"/>
      <c r="AM57" s="277"/>
      <c r="AN57" s="277"/>
      <c r="AO57" s="277"/>
      <c r="AP57" s="277"/>
      <c r="AQ57" s="277"/>
      <c r="AR57" s="277"/>
      <c r="AS57" s="277"/>
      <c r="AT57" s="277"/>
      <c r="AU57" s="277"/>
      <c r="AV57" s="277"/>
      <c r="AW57" s="277"/>
      <c r="AX57" s="277"/>
      <c r="AY57" s="277"/>
      <c r="AZ57" s="277"/>
      <c r="BA57" s="277"/>
      <c r="BB57" s="279"/>
    </row>
    <row r="58" spans="2:54" ht="9.65" customHeight="1">
      <c r="B58" s="280" t="s">
        <v>39</v>
      </c>
      <c r="C58" s="280"/>
      <c r="D58" s="280"/>
      <c r="E58" s="280"/>
      <c r="F58" s="280"/>
      <c r="G58" s="280"/>
      <c r="H58" s="280"/>
      <c r="I58" s="280"/>
      <c r="J58" s="281"/>
      <c r="K58" s="282"/>
      <c r="L58" s="283"/>
      <c r="M58" s="283"/>
      <c r="N58" s="283"/>
      <c r="O58" s="283"/>
      <c r="P58" s="283"/>
      <c r="Q58" s="283"/>
      <c r="R58" s="283"/>
      <c r="S58" s="283"/>
      <c r="T58" s="283"/>
      <c r="U58" s="283"/>
      <c r="V58" s="283"/>
      <c r="W58" s="283"/>
      <c r="X58" s="283"/>
      <c r="Y58" s="283"/>
      <c r="Z58" s="283"/>
      <c r="AA58" s="284"/>
      <c r="AB58" s="282" t="s">
        <v>38</v>
      </c>
      <c r="AC58" s="283"/>
      <c r="AD58" s="283"/>
      <c r="AE58" s="283"/>
      <c r="AF58" s="283"/>
      <c r="AG58" s="283"/>
      <c r="AH58" s="283"/>
      <c r="AI58" s="283"/>
      <c r="AJ58" s="283"/>
      <c r="AK58" s="282"/>
      <c r="AL58" s="283"/>
      <c r="AM58" s="283"/>
      <c r="AN58" s="283"/>
      <c r="AO58" s="283"/>
      <c r="AP58" s="283"/>
      <c r="AQ58" s="283"/>
      <c r="AR58" s="283"/>
      <c r="AS58" s="283"/>
      <c r="AT58" s="283"/>
      <c r="AU58" s="283"/>
      <c r="AV58" s="283"/>
      <c r="AW58" s="283"/>
      <c r="AX58" s="283"/>
      <c r="AY58" s="283"/>
      <c r="AZ58" s="283"/>
      <c r="BA58" s="283"/>
      <c r="BB58" s="286"/>
    </row>
    <row r="59" spans="2:54" ht="9.65" customHeight="1">
      <c r="B59" s="280"/>
      <c r="C59" s="280"/>
      <c r="D59" s="280"/>
      <c r="E59" s="280"/>
      <c r="F59" s="280"/>
      <c r="G59" s="280"/>
      <c r="H59" s="280"/>
      <c r="I59" s="280"/>
      <c r="J59" s="281"/>
      <c r="K59" s="276"/>
      <c r="L59" s="277"/>
      <c r="M59" s="277"/>
      <c r="N59" s="277"/>
      <c r="O59" s="277"/>
      <c r="P59" s="277"/>
      <c r="Q59" s="277"/>
      <c r="R59" s="277"/>
      <c r="S59" s="277"/>
      <c r="T59" s="277"/>
      <c r="U59" s="277"/>
      <c r="V59" s="277"/>
      <c r="W59" s="277"/>
      <c r="X59" s="277"/>
      <c r="Y59" s="277"/>
      <c r="Z59" s="277"/>
      <c r="AA59" s="285"/>
      <c r="AB59" s="276"/>
      <c r="AC59" s="277"/>
      <c r="AD59" s="277"/>
      <c r="AE59" s="277"/>
      <c r="AF59" s="277"/>
      <c r="AG59" s="277"/>
      <c r="AH59" s="277"/>
      <c r="AI59" s="277"/>
      <c r="AJ59" s="277"/>
      <c r="AK59" s="276"/>
      <c r="AL59" s="277"/>
      <c r="AM59" s="277"/>
      <c r="AN59" s="277"/>
      <c r="AO59" s="277"/>
      <c r="AP59" s="277"/>
      <c r="AQ59" s="277"/>
      <c r="AR59" s="277"/>
      <c r="AS59" s="277"/>
      <c r="AT59" s="277"/>
      <c r="AU59" s="277"/>
      <c r="AV59" s="277"/>
      <c r="AW59" s="277"/>
      <c r="AX59" s="277"/>
      <c r="AY59" s="277"/>
      <c r="AZ59" s="277"/>
      <c r="BA59" s="277"/>
      <c r="BB59" s="279"/>
    </row>
    <row r="60" spans="2:54" ht="9.65" customHeight="1">
      <c r="B60" s="280" t="s">
        <v>251</v>
      </c>
      <c r="C60" s="280"/>
      <c r="D60" s="280"/>
      <c r="E60" s="280"/>
      <c r="F60" s="280"/>
      <c r="G60" s="280"/>
      <c r="H60" s="280"/>
      <c r="I60" s="280"/>
      <c r="J60" s="281"/>
      <c r="K60" s="287"/>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9"/>
    </row>
    <row r="61" spans="2:54" ht="9.65" customHeight="1">
      <c r="B61" s="280"/>
      <c r="C61" s="280"/>
      <c r="D61" s="280"/>
      <c r="E61" s="280"/>
      <c r="F61" s="280"/>
      <c r="G61" s="280"/>
      <c r="H61" s="280"/>
      <c r="I61" s="280"/>
      <c r="J61" s="281"/>
      <c r="K61" s="287"/>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9"/>
    </row>
    <row r="62" spans="2:54" ht="9.65" customHeight="1">
      <c r="B62" s="280" t="s">
        <v>42</v>
      </c>
      <c r="C62" s="280"/>
      <c r="D62" s="280"/>
      <c r="E62" s="280"/>
      <c r="F62" s="280"/>
      <c r="G62" s="280"/>
      <c r="H62" s="280"/>
      <c r="I62" s="280"/>
      <c r="J62" s="281"/>
      <c r="K62" s="282"/>
      <c r="L62" s="283"/>
      <c r="M62" s="283"/>
      <c r="N62" s="283"/>
      <c r="O62" s="283"/>
      <c r="P62" s="283"/>
      <c r="Q62" s="283"/>
      <c r="R62" s="283"/>
      <c r="S62" s="283"/>
      <c r="T62" s="283"/>
      <c r="U62" s="283"/>
      <c r="V62" s="283"/>
      <c r="W62" s="283"/>
      <c r="X62" s="283"/>
      <c r="Y62" s="283"/>
      <c r="Z62" s="283"/>
      <c r="AA62" s="283"/>
      <c r="AB62" s="282" t="s">
        <v>43</v>
      </c>
      <c r="AC62" s="283"/>
      <c r="AD62" s="283"/>
      <c r="AE62" s="283"/>
      <c r="AF62" s="283"/>
      <c r="AG62" s="283"/>
      <c r="AH62" s="283"/>
      <c r="AI62" s="283"/>
      <c r="AJ62" s="283"/>
      <c r="AK62" s="282"/>
      <c r="AL62" s="283"/>
      <c r="AM62" s="283"/>
      <c r="AN62" s="283"/>
      <c r="AO62" s="283"/>
      <c r="AP62" s="283"/>
      <c r="AQ62" s="283"/>
      <c r="AR62" s="283"/>
      <c r="AS62" s="283"/>
      <c r="AT62" s="283"/>
      <c r="AU62" s="283"/>
      <c r="AV62" s="283"/>
      <c r="AW62" s="283"/>
      <c r="AX62" s="283"/>
      <c r="AY62" s="283"/>
      <c r="AZ62" s="283"/>
      <c r="BA62" s="283"/>
      <c r="BB62" s="286"/>
    </row>
    <row r="63" spans="2:54" ht="9.65" customHeight="1">
      <c r="B63" s="290"/>
      <c r="C63" s="290"/>
      <c r="D63" s="290"/>
      <c r="E63" s="290"/>
      <c r="F63" s="290"/>
      <c r="G63" s="290"/>
      <c r="H63" s="290"/>
      <c r="I63" s="290"/>
      <c r="J63" s="291"/>
      <c r="K63" s="292"/>
      <c r="L63" s="293"/>
      <c r="M63" s="293"/>
      <c r="N63" s="293"/>
      <c r="O63" s="293"/>
      <c r="P63" s="293"/>
      <c r="Q63" s="293"/>
      <c r="R63" s="293"/>
      <c r="S63" s="293"/>
      <c r="T63" s="293"/>
      <c r="U63" s="293"/>
      <c r="V63" s="293"/>
      <c r="W63" s="293"/>
      <c r="X63" s="293"/>
      <c r="Y63" s="293"/>
      <c r="Z63" s="293"/>
      <c r="AA63" s="293"/>
      <c r="AB63" s="292"/>
      <c r="AC63" s="293"/>
      <c r="AD63" s="293"/>
      <c r="AE63" s="293"/>
      <c r="AF63" s="293"/>
      <c r="AG63" s="293"/>
      <c r="AH63" s="293"/>
      <c r="AI63" s="293"/>
      <c r="AJ63" s="293"/>
      <c r="AK63" s="292"/>
      <c r="AL63" s="293"/>
      <c r="AM63" s="293"/>
      <c r="AN63" s="293"/>
      <c r="AO63" s="293"/>
      <c r="AP63" s="293"/>
      <c r="AQ63" s="293"/>
      <c r="AR63" s="293"/>
      <c r="AS63" s="293"/>
      <c r="AT63" s="293"/>
      <c r="AU63" s="293"/>
      <c r="AV63" s="293"/>
      <c r="AW63" s="293"/>
      <c r="AX63" s="293"/>
      <c r="AY63" s="293"/>
      <c r="AZ63" s="293"/>
      <c r="BA63" s="293"/>
      <c r="BB63" s="294"/>
    </row>
    <row r="64" spans="2:54" ht="15" customHeight="1">
      <c r="B64" s="126" t="s">
        <v>252</v>
      </c>
    </row>
    <row r="65" spans="2:54" ht="9.65" customHeight="1">
      <c r="B65" s="385" t="s">
        <v>332</v>
      </c>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7"/>
    </row>
    <row r="66" spans="2:54" ht="9.65" customHeight="1">
      <c r="B66" s="416"/>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7"/>
      <c r="AY66" s="417"/>
      <c r="AZ66" s="417"/>
      <c r="BA66" s="417"/>
      <c r="BB66" s="418"/>
    </row>
    <row r="67" spans="2:54" ht="21.65" customHeight="1">
      <c r="B67" s="405"/>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7"/>
    </row>
    <row r="69" spans="2:54" ht="9.65" customHeight="1">
      <c r="B69" s="385" t="s">
        <v>334</v>
      </c>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6"/>
      <c r="AN69" s="386"/>
      <c r="AO69" s="386"/>
      <c r="AP69" s="386"/>
      <c r="AQ69" s="386"/>
      <c r="AR69" s="386"/>
      <c r="AS69" s="386"/>
      <c r="AT69" s="386"/>
      <c r="AU69" s="386"/>
      <c r="AV69" s="386"/>
      <c r="AW69" s="386"/>
      <c r="AX69" s="386"/>
      <c r="AY69" s="386"/>
      <c r="AZ69" s="386"/>
      <c r="BA69" s="386"/>
      <c r="BB69" s="387"/>
    </row>
    <row r="70" spans="2:54" ht="9.65" customHeight="1">
      <c r="B70" s="388"/>
      <c r="C70" s="389"/>
      <c r="D70" s="389"/>
      <c r="E70" s="389"/>
      <c r="F70" s="389"/>
      <c r="G70" s="389"/>
      <c r="H70" s="389"/>
      <c r="I70" s="389"/>
      <c r="J70" s="389"/>
      <c r="K70" s="389"/>
      <c r="L70" s="389"/>
      <c r="M70" s="389"/>
      <c r="N70" s="389"/>
      <c r="O70" s="389"/>
      <c r="P70" s="389"/>
      <c r="Q70" s="389"/>
      <c r="R70" s="389"/>
      <c r="S70" s="389"/>
      <c r="T70" s="389"/>
      <c r="U70" s="389"/>
      <c r="V70" s="389"/>
      <c r="W70" s="389"/>
      <c r="X70" s="389"/>
      <c r="Y70" s="389"/>
      <c r="Z70" s="389"/>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90"/>
    </row>
    <row r="71" spans="2:54" ht="9.65" customHeight="1">
      <c r="B71" s="359" t="s">
        <v>335</v>
      </c>
      <c r="C71" s="360"/>
      <c r="D71" s="360"/>
      <c r="E71" s="360"/>
      <c r="F71" s="360"/>
      <c r="G71" s="360"/>
      <c r="H71" s="360"/>
      <c r="I71" s="360"/>
      <c r="J71" s="360"/>
      <c r="K71" s="360"/>
      <c r="L71" s="360"/>
      <c r="M71" s="360"/>
      <c r="N71" s="360"/>
      <c r="O71" s="360"/>
      <c r="P71" s="360"/>
      <c r="Q71" s="360"/>
      <c r="R71" s="360"/>
      <c r="S71" s="360"/>
      <c r="T71" s="360"/>
      <c r="U71" s="360"/>
      <c r="V71" s="360"/>
      <c r="W71" s="360"/>
      <c r="X71" s="360"/>
      <c r="Y71" s="360"/>
      <c r="Z71" s="360"/>
      <c r="AA71" s="360"/>
      <c r="AB71" s="360"/>
      <c r="AC71" s="360"/>
      <c r="AD71" s="360"/>
      <c r="AE71" s="360"/>
      <c r="AF71" s="360"/>
      <c r="AG71" s="360"/>
      <c r="AH71" s="360"/>
      <c r="AI71" s="360"/>
      <c r="AJ71" s="360"/>
      <c r="AK71" s="360"/>
      <c r="AL71" s="360"/>
      <c r="AM71" s="360"/>
      <c r="AN71" s="360"/>
      <c r="AO71" s="360"/>
      <c r="AP71" s="360"/>
      <c r="AQ71" s="360"/>
      <c r="AR71" s="360"/>
      <c r="AS71" s="360"/>
      <c r="AT71" s="360"/>
      <c r="AU71" s="360"/>
      <c r="AV71" s="360"/>
      <c r="AW71" s="360"/>
      <c r="AX71" s="360"/>
      <c r="AY71" s="360"/>
      <c r="AZ71" s="360"/>
      <c r="BA71" s="360"/>
      <c r="BB71" s="361"/>
    </row>
    <row r="72" spans="2:54" ht="104.5" customHeight="1">
      <c r="B72" s="356"/>
      <c r="C72" s="357"/>
      <c r="D72" s="357"/>
      <c r="E72" s="357"/>
      <c r="F72" s="357"/>
      <c r="G72" s="357"/>
      <c r="H72" s="357"/>
      <c r="I72" s="357"/>
      <c r="J72" s="357"/>
      <c r="K72" s="357"/>
      <c r="L72" s="357"/>
      <c r="M72" s="357"/>
      <c r="N72" s="357"/>
      <c r="O72" s="357"/>
      <c r="P72" s="357"/>
      <c r="Q72" s="357"/>
      <c r="R72" s="357"/>
      <c r="S72" s="357"/>
      <c r="T72" s="357"/>
      <c r="U72" s="357"/>
      <c r="V72" s="357"/>
      <c r="W72" s="357"/>
      <c r="X72" s="357"/>
      <c r="Y72" s="357"/>
      <c r="Z72" s="357"/>
      <c r="AA72" s="357"/>
      <c r="AB72" s="357"/>
      <c r="AC72" s="357"/>
      <c r="AD72" s="357"/>
      <c r="AE72" s="357"/>
      <c r="AF72" s="357"/>
      <c r="AG72" s="357"/>
      <c r="AH72" s="357"/>
      <c r="AI72" s="357"/>
      <c r="AJ72" s="357"/>
      <c r="AK72" s="357"/>
      <c r="AL72" s="357"/>
      <c r="AM72" s="357"/>
      <c r="AN72" s="357"/>
      <c r="AO72" s="357"/>
      <c r="AP72" s="357"/>
      <c r="AQ72" s="357"/>
      <c r="AR72" s="357"/>
      <c r="AS72" s="357"/>
      <c r="AT72" s="357"/>
      <c r="AU72" s="357"/>
      <c r="AV72" s="357"/>
      <c r="AW72" s="357"/>
      <c r="AX72" s="357"/>
      <c r="AY72" s="357"/>
      <c r="AZ72" s="357"/>
      <c r="BA72" s="357"/>
      <c r="BB72" s="358"/>
    </row>
    <row r="73" spans="2:54" ht="9.65" customHeight="1">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row>
    <row r="74" spans="2:54" ht="9.65" customHeight="1">
      <c r="B74" s="347" t="s">
        <v>333</v>
      </c>
      <c r="C74" s="348"/>
      <c r="D74" s="348"/>
      <c r="E74" s="348"/>
      <c r="F74" s="348"/>
      <c r="G74" s="348"/>
      <c r="H74" s="348"/>
      <c r="I74" s="348"/>
      <c r="J74" s="348"/>
      <c r="K74" s="348"/>
      <c r="L74" s="348"/>
      <c r="M74" s="348"/>
      <c r="N74" s="348"/>
      <c r="O74" s="348"/>
      <c r="P74" s="348"/>
      <c r="Q74" s="348"/>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9"/>
    </row>
    <row r="75" spans="2:54" ht="9.65" customHeight="1">
      <c r="B75" s="444"/>
      <c r="C75" s="445"/>
      <c r="D75" s="445"/>
      <c r="E75" s="445"/>
      <c r="F75" s="445"/>
      <c r="G75" s="445"/>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c r="AJ75" s="445"/>
      <c r="AK75" s="445"/>
      <c r="AL75" s="445"/>
      <c r="AM75" s="445"/>
      <c r="AN75" s="445"/>
      <c r="AO75" s="445"/>
      <c r="AP75" s="445"/>
      <c r="AQ75" s="445"/>
      <c r="AR75" s="445"/>
      <c r="AS75" s="445"/>
      <c r="AT75" s="445"/>
      <c r="AU75" s="445"/>
      <c r="AV75" s="445"/>
      <c r="AW75" s="445"/>
      <c r="AX75" s="445"/>
      <c r="AY75" s="445"/>
      <c r="AZ75" s="445"/>
      <c r="BA75" s="445"/>
      <c r="BB75" s="446"/>
    </row>
    <row r="76" spans="2:54" ht="9.65" customHeight="1">
      <c r="B76" s="391" t="s">
        <v>375</v>
      </c>
      <c r="C76" s="392"/>
      <c r="D76" s="392"/>
      <c r="E76" s="392"/>
      <c r="F76" s="392"/>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3"/>
    </row>
    <row r="77" spans="2:54" ht="9.65" customHeight="1">
      <c r="B77" s="394" t="s">
        <v>371</v>
      </c>
      <c r="C77" s="380"/>
      <c r="D77" s="380"/>
      <c r="E77" s="380"/>
      <c r="F77" s="380"/>
      <c r="G77" s="380"/>
      <c r="H77" s="380"/>
      <c r="I77" s="380"/>
      <c r="J77" s="380"/>
      <c r="K77" s="396" t="s">
        <v>1</v>
      </c>
      <c r="L77" s="380"/>
      <c r="M77" s="380"/>
      <c r="N77" s="380"/>
      <c r="O77" s="380"/>
      <c r="P77" s="380"/>
      <c r="Q77" s="380"/>
      <c r="R77" s="380"/>
      <c r="S77" s="380"/>
      <c r="T77" s="380" t="s">
        <v>54</v>
      </c>
      <c r="U77" s="380"/>
      <c r="V77" s="380"/>
      <c r="W77" s="380"/>
      <c r="X77" s="380"/>
      <c r="Y77" s="380"/>
      <c r="Z77" s="380"/>
      <c r="AA77" s="380"/>
      <c r="AB77" s="380"/>
      <c r="AC77" s="380" t="s">
        <v>76</v>
      </c>
      <c r="AD77" s="380"/>
      <c r="AE77" s="380"/>
      <c r="AF77" s="380"/>
      <c r="AG77" s="380"/>
      <c r="AH77" s="380"/>
      <c r="AI77" s="380"/>
      <c r="AJ77" s="380"/>
      <c r="AK77" s="380"/>
      <c r="AL77" s="380" t="s">
        <v>55</v>
      </c>
      <c r="AM77" s="380"/>
      <c r="AN77" s="380"/>
      <c r="AO77" s="380" t="s">
        <v>114</v>
      </c>
      <c r="AP77" s="380"/>
      <c r="AQ77" s="380"/>
      <c r="AR77" s="380"/>
      <c r="AS77" s="380"/>
      <c r="AT77" s="380"/>
      <c r="AU77" s="380"/>
      <c r="AV77" s="380"/>
      <c r="AW77" s="380"/>
      <c r="AX77" s="380"/>
      <c r="AY77" s="380"/>
      <c r="AZ77" s="380"/>
      <c r="BA77" s="380"/>
      <c r="BB77" s="447"/>
    </row>
    <row r="78" spans="2:54" ht="9.65" customHeight="1">
      <c r="B78" s="395"/>
      <c r="C78" s="381"/>
      <c r="D78" s="381"/>
      <c r="E78" s="381"/>
      <c r="F78" s="381"/>
      <c r="G78" s="381"/>
      <c r="H78" s="381"/>
      <c r="I78" s="381"/>
      <c r="J78" s="381"/>
      <c r="K78" s="315"/>
      <c r="L78" s="381"/>
      <c r="M78" s="381"/>
      <c r="N78" s="381"/>
      <c r="O78" s="381"/>
      <c r="P78" s="381"/>
      <c r="Q78" s="381"/>
      <c r="R78" s="381"/>
      <c r="S78" s="381"/>
      <c r="T78" s="381"/>
      <c r="U78" s="381"/>
      <c r="V78" s="381"/>
      <c r="W78" s="381"/>
      <c r="X78" s="381"/>
      <c r="Y78" s="381"/>
      <c r="Z78" s="381"/>
      <c r="AA78" s="381"/>
      <c r="AB78" s="381"/>
      <c r="AC78" s="381"/>
      <c r="AD78" s="381"/>
      <c r="AE78" s="381"/>
      <c r="AF78" s="381"/>
      <c r="AG78" s="381"/>
      <c r="AH78" s="381"/>
      <c r="AI78" s="381"/>
      <c r="AJ78" s="381"/>
      <c r="AK78" s="381"/>
      <c r="AL78" s="381"/>
      <c r="AM78" s="381"/>
      <c r="AN78" s="381"/>
      <c r="AO78" s="381"/>
      <c r="AP78" s="381"/>
      <c r="AQ78" s="381"/>
      <c r="AR78" s="381"/>
      <c r="AS78" s="381"/>
      <c r="AT78" s="381"/>
      <c r="AU78" s="381"/>
      <c r="AV78" s="381"/>
      <c r="AW78" s="381"/>
      <c r="AX78" s="381"/>
      <c r="AY78" s="381"/>
      <c r="AZ78" s="381"/>
      <c r="BA78" s="381"/>
      <c r="BB78" s="448"/>
    </row>
    <row r="79" spans="2:54" ht="9.65" customHeight="1">
      <c r="B79" s="313" t="s">
        <v>64</v>
      </c>
      <c r="C79" s="314"/>
      <c r="D79" s="314"/>
      <c r="E79" s="314"/>
      <c r="F79" s="314"/>
      <c r="G79" s="314"/>
      <c r="H79" s="314"/>
      <c r="I79" s="314"/>
      <c r="J79" s="315"/>
      <c r="K79" s="295">
        <f>'【様式第11】別紙4　ハウス①'!$K$25</f>
        <v>0</v>
      </c>
      <c r="L79" s="296"/>
      <c r="M79" s="296"/>
      <c r="N79" s="296"/>
      <c r="O79" s="296"/>
      <c r="P79" s="296"/>
      <c r="Q79" s="296"/>
      <c r="R79" s="296"/>
      <c r="S79" s="297"/>
      <c r="T79" s="303">
        <f>'【様式第11】別紙4　ハウス①'!$K$28</f>
        <v>0</v>
      </c>
      <c r="U79" s="303"/>
      <c r="V79" s="303"/>
      <c r="W79" s="303"/>
      <c r="X79" s="303"/>
      <c r="Y79" s="303"/>
      <c r="Z79" s="303"/>
      <c r="AA79" s="303"/>
      <c r="AB79" s="303"/>
      <c r="AC79" s="303">
        <f>'【様式第11】別紙4　ハウス①'!$K$53</f>
        <v>0</v>
      </c>
      <c r="AD79" s="303"/>
      <c r="AE79" s="303"/>
      <c r="AF79" s="303"/>
      <c r="AG79" s="303"/>
      <c r="AH79" s="303"/>
      <c r="AI79" s="303"/>
      <c r="AJ79" s="303"/>
      <c r="AK79" s="303"/>
      <c r="AL79" s="301">
        <f>'【様式第11】別紙4　ハウス①'!$AA$25</f>
        <v>0</v>
      </c>
      <c r="AM79" s="301"/>
      <c r="AN79" s="301"/>
      <c r="AO79" s="301">
        <f>'【様式第11】別紙4　ハウス①'!$BA$25</f>
        <v>0</v>
      </c>
      <c r="AP79" s="301"/>
      <c r="AQ79" s="301"/>
      <c r="AR79" s="301"/>
      <c r="AS79" s="301"/>
      <c r="AT79" s="301"/>
      <c r="AU79" s="301"/>
      <c r="AV79" s="301"/>
      <c r="AW79" s="301"/>
      <c r="AX79" s="301"/>
      <c r="AY79" s="301"/>
      <c r="AZ79" s="301"/>
      <c r="BA79" s="301"/>
      <c r="BB79" s="311"/>
    </row>
    <row r="80" spans="2:54" ht="9.65" customHeight="1">
      <c r="B80" s="308"/>
      <c r="C80" s="309"/>
      <c r="D80" s="309"/>
      <c r="E80" s="309"/>
      <c r="F80" s="309"/>
      <c r="G80" s="309"/>
      <c r="H80" s="309"/>
      <c r="I80" s="309"/>
      <c r="J80" s="310"/>
      <c r="K80" s="298"/>
      <c r="L80" s="299"/>
      <c r="M80" s="299"/>
      <c r="N80" s="299"/>
      <c r="O80" s="299"/>
      <c r="P80" s="299"/>
      <c r="Q80" s="299"/>
      <c r="R80" s="299"/>
      <c r="S80" s="300"/>
      <c r="T80" s="304"/>
      <c r="U80" s="304"/>
      <c r="V80" s="304"/>
      <c r="W80" s="304"/>
      <c r="X80" s="304"/>
      <c r="Y80" s="304"/>
      <c r="Z80" s="304"/>
      <c r="AA80" s="304"/>
      <c r="AB80" s="304"/>
      <c r="AC80" s="304"/>
      <c r="AD80" s="304"/>
      <c r="AE80" s="304"/>
      <c r="AF80" s="304"/>
      <c r="AG80" s="304"/>
      <c r="AH80" s="304"/>
      <c r="AI80" s="304"/>
      <c r="AJ80" s="304"/>
      <c r="AK80" s="304"/>
      <c r="AL80" s="302"/>
      <c r="AM80" s="302"/>
      <c r="AN80" s="302"/>
      <c r="AO80" s="302"/>
      <c r="AP80" s="302"/>
      <c r="AQ80" s="302"/>
      <c r="AR80" s="302"/>
      <c r="AS80" s="302"/>
      <c r="AT80" s="302"/>
      <c r="AU80" s="302"/>
      <c r="AV80" s="302"/>
      <c r="AW80" s="302"/>
      <c r="AX80" s="302"/>
      <c r="AY80" s="302"/>
      <c r="AZ80" s="302"/>
      <c r="BA80" s="302"/>
      <c r="BB80" s="312"/>
    </row>
    <row r="81" spans="2:54" ht="9.65" customHeight="1">
      <c r="B81" s="308" t="s">
        <v>65</v>
      </c>
      <c r="C81" s="309"/>
      <c r="D81" s="309"/>
      <c r="E81" s="309"/>
      <c r="F81" s="309"/>
      <c r="G81" s="309"/>
      <c r="H81" s="309"/>
      <c r="I81" s="309"/>
      <c r="J81" s="310"/>
      <c r="K81" s="295">
        <f>ハウス②!$K$25</f>
        <v>0</v>
      </c>
      <c r="L81" s="296"/>
      <c r="M81" s="296"/>
      <c r="N81" s="296"/>
      <c r="O81" s="296"/>
      <c r="P81" s="296"/>
      <c r="Q81" s="296"/>
      <c r="R81" s="296"/>
      <c r="S81" s="297"/>
      <c r="T81" s="303">
        <f>ハウス②!$K$28</f>
        <v>0</v>
      </c>
      <c r="U81" s="303"/>
      <c r="V81" s="303"/>
      <c r="W81" s="303"/>
      <c r="X81" s="303"/>
      <c r="Y81" s="303"/>
      <c r="Z81" s="303"/>
      <c r="AA81" s="303"/>
      <c r="AB81" s="303"/>
      <c r="AC81" s="303">
        <f>ハウス②!$K$53</f>
        <v>0</v>
      </c>
      <c r="AD81" s="303"/>
      <c r="AE81" s="303"/>
      <c r="AF81" s="303"/>
      <c r="AG81" s="303"/>
      <c r="AH81" s="303"/>
      <c r="AI81" s="303"/>
      <c r="AJ81" s="303"/>
      <c r="AK81" s="303"/>
      <c r="AL81" s="301">
        <f>ハウス②!$AA$25</f>
        <v>0</v>
      </c>
      <c r="AM81" s="301"/>
      <c r="AN81" s="301"/>
      <c r="AO81" s="301">
        <f>ハウス②!$BA$25</f>
        <v>0</v>
      </c>
      <c r="AP81" s="301"/>
      <c r="AQ81" s="301"/>
      <c r="AR81" s="301"/>
      <c r="AS81" s="301"/>
      <c r="AT81" s="301"/>
      <c r="AU81" s="301"/>
      <c r="AV81" s="301"/>
      <c r="AW81" s="301"/>
      <c r="AX81" s="301"/>
      <c r="AY81" s="301"/>
      <c r="AZ81" s="301"/>
      <c r="BA81" s="301"/>
      <c r="BB81" s="311"/>
    </row>
    <row r="82" spans="2:54" ht="9.65" customHeight="1">
      <c r="B82" s="308"/>
      <c r="C82" s="309"/>
      <c r="D82" s="309"/>
      <c r="E82" s="309"/>
      <c r="F82" s="309"/>
      <c r="G82" s="309"/>
      <c r="H82" s="309"/>
      <c r="I82" s="309"/>
      <c r="J82" s="310"/>
      <c r="K82" s="298"/>
      <c r="L82" s="299"/>
      <c r="M82" s="299"/>
      <c r="N82" s="299"/>
      <c r="O82" s="299"/>
      <c r="P82" s="299"/>
      <c r="Q82" s="299"/>
      <c r="R82" s="299"/>
      <c r="S82" s="300"/>
      <c r="T82" s="304"/>
      <c r="U82" s="304"/>
      <c r="V82" s="304"/>
      <c r="W82" s="304"/>
      <c r="X82" s="304"/>
      <c r="Y82" s="304"/>
      <c r="Z82" s="304"/>
      <c r="AA82" s="304"/>
      <c r="AB82" s="304"/>
      <c r="AC82" s="304"/>
      <c r="AD82" s="304"/>
      <c r="AE82" s="304"/>
      <c r="AF82" s="304"/>
      <c r="AG82" s="304"/>
      <c r="AH82" s="304"/>
      <c r="AI82" s="304"/>
      <c r="AJ82" s="304"/>
      <c r="AK82" s="304"/>
      <c r="AL82" s="302"/>
      <c r="AM82" s="302"/>
      <c r="AN82" s="302"/>
      <c r="AO82" s="302"/>
      <c r="AP82" s="302"/>
      <c r="AQ82" s="302"/>
      <c r="AR82" s="302"/>
      <c r="AS82" s="302"/>
      <c r="AT82" s="302"/>
      <c r="AU82" s="302"/>
      <c r="AV82" s="302"/>
      <c r="AW82" s="302"/>
      <c r="AX82" s="302"/>
      <c r="AY82" s="302"/>
      <c r="AZ82" s="302"/>
      <c r="BA82" s="302"/>
      <c r="BB82" s="312"/>
    </row>
    <row r="83" spans="2:54" ht="9.65" customHeight="1">
      <c r="B83" s="308" t="s">
        <v>66</v>
      </c>
      <c r="C83" s="309"/>
      <c r="D83" s="309"/>
      <c r="E83" s="309"/>
      <c r="F83" s="309"/>
      <c r="G83" s="309"/>
      <c r="H83" s="309"/>
      <c r="I83" s="309"/>
      <c r="J83" s="310"/>
      <c r="K83" s="295">
        <f>ハウス③!$K$25</f>
        <v>0</v>
      </c>
      <c r="L83" s="296"/>
      <c r="M83" s="296"/>
      <c r="N83" s="296"/>
      <c r="O83" s="296"/>
      <c r="P83" s="296"/>
      <c r="Q83" s="296"/>
      <c r="R83" s="296"/>
      <c r="S83" s="297"/>
      <c r="T83" s="303">
        <f>ハウス③!$K$28</f>
        <v>0</v>
      </c>
      <c r="U83" s="303"/>
      <c r="V83" s="303"/>
      <c r="W83" s="303"/>
      <c r="X83" s="303"/>
      <c r="Y83" s="303"/>
      <c r="Z83" s="303"/>
      <c r="AA83" s="303"/>
      <c r="AB83" s="303"/>
      <c r="AC83" s="303">
        <f>ハウス③!$K$53</f>
        <v>0</v>
      </c>
      <c r="AD83" s="303"/>
      <c r="AE83" s="303"/>
      <c r="AF83" s="303"/>
      <c r="AG83" s="303"/>
      <c r="AH83" s="303"/>
      <c r="AI83" s="303"/>
      <c r="AJ83" s="303"/>
      <c r="AK83" s="303"/>
      <c r="AL83" s="301">
        <f>ハウス③!$AA$25</f>
        <v>0</v>
      </c>
      <c r="AM83" s="301"/>
      <c r="AN83" s="301"/>
      <c r="AO83" s="301">
        <f>ハウス③!$BA$25</f>
        <v>0</v>
      </c>
      <c r="AP83" s="301"/>
      <c r="AQ83" s="301"/>
      <c r="AR83" s="301"/>
      <c r="AS83" s="301"/>
      <c r="AT83" s="301"/>
      <c r="AU83" s="301"/>
      <c r="AV83" s="301"/>
      <c r="AW83" s="301"/>
      <c r="AX83" s="301"/>
      <c r="AY83" s="301"/>
      <c r="AZ83" s="301"/>
      <c r="BA83" s="301"/>
      <c r="BB83" s="311"/>
    </row>
    <row r="84" spans="2:54" ht="9.65" customHeight="1">
      <c r="B84" s="308"/>
      <c r="C84" s="309"/>
      <c r="D84" s="309"/>
      <c r="E84" s="309"/>
      <c r="F84" s="309"/>
      <c r="G84" s="309"/>
      <c r="H84" s="309"/>
      <c r="I84" s="309"/>
      <c r="J84" s="310"/>
      <c r="K84" s="298"/>
      <c r="L84" s="299"/>
      <c r="M84" s="299"/>
      <c r="N84" s="299"/>
      <c r="O84" s="299"/>
      <c r="P84" s="299"/>
      <c r="Q84" s="299"/>
      <c r="R84" s="299"/>
      <c r="S84" s="300"/>
      <c r="T84" s="304"/>
      <c r="U84" s="304"/>
      <c r="V84" s="304"/>
      <c r="W84" s="304"/>
      <c r="X84" s="304"/>
      <c r="Y84" s="304"/>
      <c r="Z84" s="304"/>
      <c r="AA84" s="304"/>
      <c r="AB84" s="304"/>
      <c r="AC84" s="304"/>
      <c r="AD84" s="304"/>
      <c r="AE84" s="304"/>
      <c r="AF84" s="304"/>
      <c r="AG84" s="304"/>
      <c r="AH84" s="304"/>
      <c r="AI84" s="304"/>
      <c r="AJ84" s="304"/>
      <c r="AK84" s="304"/>
      <c r="AL84" s="302"/>
      <c r="AM84" s="302"/>
      <c r="AN84" s="302"/>
      <c r="AO84" s="302"/>
      <c r="AP84" s="302"/>
      <c r="AQ84" s="302"/>
      <c r="AR84" s="302"/>
      <c r="AS84" s="302"/>
      <c r="AT84" s="302"/>
      <c r="AU84" s="302"/>
      <c r="AV84" s="302"/>
      <c r="AW84" s="302"/>
      <c r="AX84" s="302"/>
      <c r="AY84" s="302"/>
      <c r="AZ84" s="302"/>
      <c r="BA84" s="302"/>
      <c r="BB84" s="312"/>
    </row>
    <row r="85" spans="2:54" ht="9.65" customHeight="1">
      <c r="B85" s="308" t="s">
        <v>67</v>
      </c>
      <c r="C85" s="309"/>
      <c r="D85" s="309"/>
      <c r="E85" s="309"/>
      <c r="F85" s="309"/>
      <c r="G85" s="309"/>
      <c r="H85" s="309"/>
      <c r="I85" s="309"/>
      <c r="J85" s="310"/>
      <c r="K85" s="295">
        <f>ハウス④!$K$25</f>
        <v>0</v>
      </c>
      <c r="L85" s="296"/>
      <c r="M85" s="296"/>
      <c r="N85" s="296"/>
      <c r="O85" s="296"/>
      <c r="P85" s="296"/>
      <c r="Q85" s="296"/>
      <c r="R85" s="296"/>
      <c r="S85" s="297"/>
      <c r="T85" s="303">
        <f>ハウス④!$K$28</f>
        <v>0</v>
      </c>
      <c r="U85" s="303"/>
      <c r="V85" s="303"/>
      <c r="W85" s="303"/>
      <c r="X85" s="303"/>
      <c r="Y85" s="303"/>
      <c r="Z85" s="303"/>
      <c r="AA85" s="303"/>
      <c r="AB85" s="303"/>
      <c r="AC85" s="303">
        <f>ハウス④!$K$53</f>
        <v>0</v>
      </c>
      <c r="AD85" s="303"/>
      <c r="AE85" s="303"/>
      <c r="AF85" s="303"/>
      <c r="AG85" s="303"/>
      <c r="AH85" s="303"/>
      <c r="AI85" s="303"/>
      <c r="AJ85" s="303"/>
      <c r="AK85" s="303"/>
      <c r="AL85" s="301">
        <f>ハウス④!$AA$25</f>
        <v>0</v>
      </c>
      <c r="AM85" s="301"/>
      <c r="AN85" s="301"/>
      <c r="AO85" s="301">
        <f>ハウス④!$BA$25</f>
        <v>0</v>
      </c>
      <c r="AP85" s="301"/>
      <c r="AQ85" s="301"/>
      <c r="AR85" s="301"/>
      <c r="AS85" s="301"/>
      <c r="AT85" s="301"/>
      <c r="AU85" s="301"/>
      <c r="AV85" s="301"/>
      <c r="AW85" s="301"/>
      <c r="AX85" s="301"/>
      <c r="AY85" s="301"/>
      <c r="AZ85" s="301"/>
      <c r="BA85" s="301"/>
      <c r="BB85" s="311"/>
    </row>
    <row r="86" spans="2:54" ht="9.65" customHeight="1">
      <c r="B86" s="308"/>
      <c r="C86" s="309"/>
      <c r="D86" s="309"/>
      <c r="E86" s="309"/>
      <c r="F86" s="309"/>
      <c r="G86" s="309"/>
      <c r="H86" s="309"/>
      <c r="I86" s="309"/>
      <c r="J86" s="310"/>
      <c r="K86" s="298"/>
      <c r="L86" s="299"/>
      <c r="M86" s="299"/>
      <c r="N86" s="299"/>
      <c r="O86" s="299"/>
      <c r="P86" s="299"/>
      <c r="Q86" s="299"/>
      <c r="R86" s="299"/>
      <c r="S86" s="300"/>
      <c r="T86" s="304"/>
      <c r="U86" s="304"/>
      <c r="V86" s="304"/>
      <c r="W86" s="304"/>
      <c r="X86" s="304"/>
      <c r="Y86" s="304"/>
      <c r="Z86" s="304"/>
      <c r="AA86" s="304"/>
      <c r="AB86" s="304"/>
      <c r="AC86" s="304"/>
      <c r="AD86" s="304"/>
      <c r="AE86" s="304"/>
      <c r="AF86" s="304"/>
      <c r="AG86" s="304"/>
      <c r="AH86" s="304"/>
      <c r="AI86" s="304"/>
      <c r="AJ86" s="304"/>
      <c r="AK86" s="304"/>
      <c r="AL86" s="302"/>
      <c r="AM86" s="302"/>
      <c r="AN86" s="302"/>
      <c r="AO86" s="302"/>
      <c r="AP86" s="302"/>
      <c r="AQ86" s="302"/>
      <c r="AR86" s="302"/>
      <c r="AS86" s="302"/>
      <c r="AT86" s="302"/>
      <c r="AU86" s="302"/>
      <c r="AV86" s="302"/>
      <c r="AW86" s="302"/>
      <c r="AX86" s="302"/>
      <c r="AY86" s="302"/>
      <c r="AZ86" s="302"/>
      <c r="BA86" s="302"/>
      <c r="BB86" s="312"/>
    </row>
    <row r="87" spans="2:54" ht="9.65" customHeight="1">
      <c r="B87" s="308" t="s">
        <v>68</v>
      </c>
      <c r="C87" s="309"/>
      <c r="D87" s="309"/>
      <c r="E87" s="309"/>
      <c r="F87" s="309"/>
      <c r="G87" s="309"/>
      <c r="H87" s="309"/>
      <c r="I87" s="309"/>
      <c r="J87" s="310"/>
      <c r="K87" s="295">
        <f>ハウス⑤!$K$25</f>
        <v>0</v>
      </c>
      <c r="L87" s="296"/>
      <c r="M87" s="296"/>
      <c r="N87" s="296"/>
      <c r="O87" s="296"/>
      <c r="P87" s="296"/>
      <c r="Q87" s="296"/>
      <c r="R87" s="296"/>
      <c r="S87" s="297"/>
      <c r="T87" s="303">
        <f>ハウス⑤!$K$28</f>
        <v>0</v>
      </c>
      <c r="U87" s="303"/>
      <c r="V87" s="303"/>
      <c r="W87" s="303"/>
      <c r="X87" s="303"/>
      <c r="Y87" s="303"/>
      <c r="Z87" s="303"/>
      <c r="AA87" s="303"/>
      <c r="AB87" s="303"/>
      <c r="AC87" s="303">
        <f>ハウス⑤!$K$53</f>
        <v>0</v>
      </c>
      <c r="AD87" s="303"/>
      <c r="AE87" s="303"/>
      <c r="AF87" s="303"/>
      <c r="AG87" s="303"/>
      <c r="AH87" s="303"/>
      <c r="AI87" s="303"/>
      <c r="AJ87" s="303"/>
      <c r="AK87" s="303"/>
      <c r="AL87" s="301">
        <f>ハウス⑤!$AA$25</f>
        <v>0</v>
      </c>
      <c r="AM87" s="301"/>
      <c r="AN87" s="301"/>
      <c r="AO87" s="301">
        <f>ハウス⑤!$BA$25</f>
        <v>0</v>
      </c>
      <c r="AP87" s="301"/>
      <c r="AQ87" s="301"/>
      <c r="AR87" s="301"/>
      <c r="AS87" s="301"/>
      <c r="AT87" s="301"/>
      <c r="AU87" s="301"/>
      <c r="AV87" s="301"/>
      <c r="AW87" s="301"/>
      <c r="AX87" s="301"/>
      <c r="AY87" s="301"/>
      <c r="AZ87" s="301"/>
      <c r="BA87" s="301"/>
      <c r="BB87" s="311"/>
    </row>
    <row r="88" spans="2:54" ht="9.65" customHeight="1">
      <c r="B88" s="308"/>
      <c r="C88" s="309"/>
      <c r="D88" s="309"/>
      <c r="E88" s="309"/>
      <c r="F88" s="309"/>
      <c r="G88" s="309"/>
      <c r="H88" s="309"/>
      <c r="I88" s="309"/>
      <c r="J88" s="310"/>
      <c r="K88" s="298"/>
      <c r="L88" s="299"/>
      <c r="M88" s="299"/>
      <c r="N88" s="299"/>
      <c r="O88" s="299"/>
      <c r="P88" s="299"/>
      <c r="Q88" s="299"/>
      <c r="R88" s="299"/>
      <c r="S88" s="300"/>
      <c r="T88" s="304"/>
      <c r="U88" s="304"/>
      <c r="V88" s="304"/>
      <c r="W88" s="304"/>
      <c r="X88" s="304"/>
      <c r="Y88" s="304"/>
      <c r="Z88" s="304"/>
      <c r="AA88" s="304"/>
      <c r="AB88" s="304"/>
      <c r="AC88" s="304"/>
      <c r="AD88" s="304"/>
      <c r="AE88" s="304"/>
      <c r="AF88" s="304"/>
      <c r="AG88" s="304"/>
      <c r="AH88" s="304"/>
      <c r="AI88" s="304"/>
      <c r="AJ88" s="304"/>
      <c r="AK88" s="304"/>
      <c r="AL88" s="302"/>
      <c r="AM88" s="302"/>
      <c r="AN88" s="302"/>
      <c r="AO88" s="302"/>
      <c r="AP88" s="302"/>
      <c r="AQ88" s="302"/>
      <c r="AR88" s="302"/>
      <c r="AS88" s="302"/>
      <c r="AT88" s="302"/>
      <c r="AU88" s="302"/>
      <c r="AV88" s="302"/>
      <c r="AW88" s="302"/>
      <c r="AX88" s="302"/>
      <c r="AY88" s="302"/>
      <c r="AZ88" s="302"/>
      <c r="BA88" s="302"/>
      <c r="BB88" s="312"/>
    </row>
    <row r="89" spans="2:54" ht="9.65" customHeight="1">
      <c r="B89" s="308" t="s">
        <v>69</v>
      </c>
      <c r="C89" s="309"/>
      <c r="D89" s="309"/>
      <c r="E89" s="309"/>
      <c r="F89" s="309"/>
      <c r="G89" s="309"/>
      <c r="H89" s="309"/>
      <c r="I89" s="309"/>
      <c r="J89" s="310"/>
      <c r="K89" s="295">
        <f>ハウス⑥!$K$25</f>
        <v>0</v>
      </c>
      <c r="L89" s="296"/>
      <c r="M89" s="296"/>
      <c r="N89" s="296"/>
      <c r="O89" s="296"/>
      <c r="P89" s="296"/>
      <c r="Q89" s="296"/>
      <c r="R89" s="296"/>
      <c r="S89" s="297"/>
      <c r="T89" s="303">
        <f>ハウス⑥!$K$28</f>
        <v>0</v>
      </c>
      <c r="U89" s="303"/>
      <c r="V89" s="303"/>
      <c r="W89" s="303"/>
      <c r="X89" s="303"/>
      <c r="Y89" s="303"/>
      <c r="Z89" s="303"/>
      <c r="AA89" s="303"/>
      <c r="AB89" s="303"/>
      <c r="AC89" s="303">
        <f>ハウス⑥!$K$53</f>
        <v>0</v>
      </c>
      <c r="AD89" s="303"/>
      <c r="AE89" s="303"/>
      <c r="AF89" s="303"/>
      <c r="AG89" s="303"/>
      <c r="AH89" s="303"/>
      <c r="AI89" s="303"/>
      <c r="AJ89" s="303"/>
      <c r="AK89" s="303"/>
      <c r="AL89" s="301">
        <f>ハウス⑥!$AA$25</f>
        <v>0</v>
      </c>
      <c r="AM89" s="301"/>
      <c r="AN89" s="301"/>
      <c r="AO89" s="301">
        <f>ハウス⑥!$BA$25</f>
        <v>0</v>
      </c>
      <c r="AP89" s="301"/>
      <c r="AQ89" s="301"/>
      <c r="AR89" s="301"/>
      <c r="AS89" s="301"/>
      <c r="AT89" s="301"/>
      <c r="AU89" s="301"/>
      <c r="AV89" s="301"/>
      <c r="AW89" s="301"/>
      <c r="AX89" s="301"/>
      <c r="AY89" s="301"/>
      <c r="AZ89" s="301"/>
      <c r="BA89" s="301"/>
      <c r="BB89" s="311"/>
    </row>
    <row r="90" spans="2:54" ht="9.65" customHeight="1">
      <c r="B90" s="308"/>
      <c r="C90" s="309"/>
      <c r="D90" s="309"/>
      <c r="E90" s="309"/>
      <c r="F90" s="309"/>
      <c r="G90" s="309"/>
      <c r="H90" s="309"/>
      <c r="I90" s="309"/>
      <c r="J90" s="310"/>
      <c r="K90" s="298"/>
      <c r="L90" s="299"/>
      <c r="M90" s="299"/>
      <c r="N90" s="299"/>
      <c r="O90" s="299"/>
      <c r="P90" s="299"/>
      <c r="Q90" s="299"/>
      <c r="R90" s="299"/>
      <c r="S90" s="300"/>
      <c r="T90" s="304"/>
      <c r="U90" s="304"/>
      <c r="V90" s="304"/>
      <c r="W90" s="304"/>
      <c r="X90" s="304"/>
      <c r="Y90" s="304"/>
      <c r="Z90" s="304"/>
      <c r="AA90" s="304"/>
      <c r="AB90" s="304"/>
      <c r="AC90" s="304"/>
      <c r="AD90" s="304"/>
      <c r="AE90" s="304"/>
      <c r="AF90" s="304"/>
      <c r="AG90" s="304"/>
      <c r="AH90" s="304"/>
      <c r="AI90" s="304"/>
      <c r="AJ90" s="304"/>
      <c r="AK90" s="304"/>
      <c r="AL90" s="302"/>
      <c r="AM90" s="302"/>
      <c r="AN90" s="302"/>
      <c r="AO90" s="302"/>
      <c r="AP90" s="302"/>
      <c r="AQ90" s="302"/>
      <c r="AR90" s="302"/>
      <c r="AS90" s="302"/>
      <c r="AT90" s="302"/>
      <c r="AU90" s="302"/>
      <c r="AV90" s="302"/>
      <c r="AW90" s="302"/>
      <c r="AX90" s="302"/>
      <c r="AY90" s="302"/>
      <c r="AZ90" s="302"/>
      <c r="BA90" s="302"/>
      <c r="BB90" s="312"/>
    </row>
    <row r="91" spans="2:54" ht="9.65" customHeight="1">
      <c r="B91" s="308" t="s">
        <v>70</v>
      </c>
      <c r="C91" s="309"/>
      <c r="D91" s="309"/>
      <c r="E91" s="309"/>
      <c r="F91" s="309"/>
      <c r="G91" s="309"/>
      <c r="H91" s="309"/>
      <c r="I91" s="309"/>
      <c r="J91" s="310"/>
      <c r="K91" s="295">
        <f>ハウス⑦!$K$25</f>
        <v>0</v>
      </c>
      <c r="L91" s="296"/>
      <c r="M91" s="296"/>
      <c r="N91" s="296"/>
      <c r="O91" s="296"/>
      <c r="P91" s="296"/>
      <c r="Q91" s="296"/>
      <c r="R91" s="296"/>
      <c r="S91" s="297"/>
      <c r="T91" s="303">
        <f>ハウス⑦!$K$28</f>
        <v>0</v>
      </c>
      <c r="U91" s="303"/>
      <c r="V91" s="303"/>
      <c r="W91" s="303"/>
      <c r="X91" s="303"/>
      <c r="Y91" s="303"/>
      <c r="Z91" s="303"/>
      <c r="AA91" s="303"/>
      <c r="AB91" s="303"/>
      <c r="AC91" s="303">
        <f>ハウス⑦!$K$53</f>
        <v>0</v>
      </c>
      <c r="AD91" s="303"/>
      <c r="AE91" s="303"/>
      <c r="AF91" s="303"/>
      <c r="AG91" s="303"/>
      <c r="AH91" s="303"/>
      <c r="AI91" s="303"/>
      <c r="AJ91" s="303"/>
      <c r="AK91" s="303"/>
      <c r="AL91" s="301">
        <f>ハウス⑦!$AA$25</f>
        <v>0</v>
      </c>
      <c r="AM91" s="301"/>
      <c r="AN91" s="301"/>
      <c r="AO91" s="301">
        <f>ハウス⑦!$BA$25</f>
        <v>0</v>
      </c>
      <c r="AP91" s="301"/>
      <c r="AQ91" s="301"/>
      <c r="AR91" s="301"/>
      <c r="AS91" s="301"/>
      <c r="AT91" s="301"/>
      <c r="AU91" s="301"/>
      <c r="AV91" s="301"/>
      <c r="AW91" s="301"/>
      <c r="AX91" s="301"/>
      <c r="AY91" s="301"/>
      <c r="AZ91" s="301"/>
      <c r="BA91" s="301"/>
      <c r="BB91" s="311"/>
    </row>
    <row r="92" spans="2:54" ht="9.65" customHeight="1">
      <c r="B92" s="308"/>
      <c r="C92" s="309"/>
      <c r="D92" s="309"/>
      <c r="E92" s="309"/>
      <c r="F92" s="309"/>
      <c r="G92" s="309"/>
      <c r="H92" s="309"/>
      <c r="I92" s="309"/>
      <c r="J92" s="310"/>
      <c r="K92" s="298"/>
      <c r="L92" s="299"/>
      <c r="M92" s="299"/>
      <c r="N92" s="299"/>
      <c r="O92" s="299"/>
      <c r="P92" s="299"/>
      <c r="Q92" s="299"/>
      <c r="R92" s="299"/>
      <c r="S92" s="300"/>
      <c r="T92" s="304"/>
      <c r="U92" s="304"/>
      <c r="V92" s="304"/>
      <c r="W92" s="304"/>
      <c r="X92" s="304"/>
      <c r="Y92" s="304"/>
      <c r="Z92" s="304"/>
      <c r="AA92" s="304"/>
      <c r="AB92" s="304"/>
      <c r="AC92" s="304"/>
      <c r="AD92" s="304"/>
      <c r="AE92" s="304"/>
      <c r="AF92" s="304"/>
      <c r="AG92" s="304"/>
      <c r="AH92" s="304"/>
      <c r="AI92" s="304"/>
      <c r="AJ92" s="304"/>
      <c r="AK92" s="304"/>
      <c r="AL92" s="302"/>
      <c r="AM92" s="302"/>
      <c r="AN92" s="302"/>
      <c r="AO92" s="302"/>
      <c r="AP92" s="302"/>
      <c r="AQ92" s="302"/>
      <c r="AR92" s="302"/>
      <c r="AS92" s="302"/>
      <c r="AT92" s="302"/>
      <c r="AU92" s="302"/>
      <c r="AV92" s="302"/>
      <c r="AW92" s="302"/>
      <c r="AX92" s="302"/>
      <c r="AY92" s="302"/>
      <c r="AZ92" s="302"/>
      <c r="BA92" s="302"/>
      <c r="BB92" s="312"/>
    </row>
    <row r="93" spans="2:54" ht="9.65" customHeight="1">
      <c r="B93" s="308" t="s">
        <v>71</v>
      </c>
      <c r="C93" s="309"/>
      <c r="D93" s="309"/>
      <c r="E93" s="309"/>
      <c r="F93" s="309"/>
      <c r="G93" s="309"/>
      <c r="H93" s="309"/>
      <c r="I93" s="309"/>
      <c r="J93" s="310"/>
      <c r="K93" s="295">
        <f>ハウス⑧!$K$25</f>
        <v>0</v>
      </c>
      <c r="L93" s="296"/>
      <c r="M93" s="296"/>
      <c r="N93" s="296"/>
      <c r="O93" s="296"/>
      <c r="P93" s="296"/>
      <c r="Q93" s="296"/>
      <c r="R93" s="296"/>
      <c r="S93" s="297"/>
      <c r="T93" s="303">
        <f>ハウス⑧!$K$28</f>
        <v>0</v>
      </c>
      <c r="U93" s="303"/>
      <c r="V93" s="303"/>
      <c r="W93" s="303"/>
      <c r="X93" s="303"/>
      <c r="Y93" s="303"/>
      <c r="Z93" s="303"/>
      <c r="AA93" s="303"/>
      <c r="AB93" s="303"/>
      <c r="AC93" s="303">
        <f>ハウス⑧!$K$53</f>
        <v>0</v>
      </c>
      <c r="AD93" s="303"/>
      <c r="AE93" s="303"/>
      <c r="AF93" s="303"/>
      <c r="AG93" s="303"/>
      <c r="AH93" s="303"/>
      <c r="AI93" s="303"/>
      <c r="AJ93" s="303"/>
      <c r="AK93" s="303"/>
      <c r="AL93" s="301">
        <f>ハウス⑧!$AA$25</f>
        <v>0</v>
      </c>
      <c r="AM93" s="301"/>
      <c r="AN93" s="301"/>
      <c r="AO93" s="301">
        <f>ハウス⑧!$BA$25</f>
        <v>0</v>
      </c>
      <c r="AP93" s="301"/>
      <c r="AQ93" s="301"/>
      <c r="AR93" s="301"/>
      <c r="AS93" s="301"/>
      <c r="AT93" s="301"/>
      <c r="AU93" s="301"/>
      <c r="AV93" s="301"/>
      <c r="AW93" s="301"/>
      <c r="AX93" s="301"/>
      <c r="AY93" s="301"/>
      <c r="AZ93" s="301"/>
      <c r="BA93" s="301"/>
      <c r="BB93" s="311"/>
    </row>
    <row r="94" spans="2:54" ht="9.65" customHeight="1">
      <c r="B94" s="308"/>
      <c r="C94" s="309"/>
      <c r="D94" s="309"/>
      <c r="E94" s="309"/>
      <c r="F94" s="309"/>
      <c r="G94" s="309"/>
      <c r="H94" s="309"/>
      <c r="I94" s="309"/>
      <c r="J94" s="310"/>
      <c r="K94" s="298"/>
      <c r="L94" s="299"/>
      <c r="M94" s="299"/>
      <c r="N94" s="299"/>
      <c r="O94" s="299"/>
      <c r="P94" s="299"/>
      <c r="Q94" s="299"/>
      <c r="R94" s="299"/>
      <c r="S94" s="300"/>
      <c r="T94" s="304"/>
      <c r="U94" s="304"/>
      <c r="V94" s="304"/>
      <c r="W94" s="304"/>
      <c r="X94" s="304"/>
      <c r="Y94" s="304"/>
      <c r="Z94" s="304"/>
      <c r="AA94" s="304"/>
      <c r="AB94" s="304"/>
      <c r="AC94" s="304"/>
      <c r="AD94" s="304"/>
      <c r="AE94" s="304"/>
      <c r="AF94" s="304"/>
      <c r="AG94" s="304"/>
      <c r="AH94" s="304"/>
      <c r="AI94" s="304"/>
      <c r="AJ94" s="304"/>
      <c r="AK94" s="304"/>
      <c r="AL94" s="302"/>
      <c r="AM94" s="302"/>
      <c r="AN94" s="302"/>
      <c r="AO94" s="302"/>
      <c r="AP94" s="302"/>
      <c r="AQ94" s="302"/>
      <c r="AR94" s="302"/>
      <c r="AS94" s="302"/>
      <c r="AT94" s="302"/>
      <c r="AU94" s="302"/>
      <c r="AV94" s="302"/>
      <c r="AW94" s="302"/>
      <c r="AX94" s="302"/>
      <c r="AY94" s="302"/>
      <c r="AZ94" s="302"/>
      <c r="BA94" s="302"/>
      <c r="BB94" s="312"/>
    </row>
    <row r="95" spans="2:54" ht="9.65" customHeight="1">
      <c r="B95" s="308" t="s">
        <v>72</v>
      </c>
      <c r="C95" s="309"/>
      <c r="D95" s="309"/>
      <c r="E95" s="309"/>
      <c r="F95" s="309"/>
      <c r="G95" s="309"/>
      <c r="H95" s="309"/>
      <c r="I95" s="309"/>
      <c r="J95" s="310"/>
      <c r="K95" s="295">
        <f>ハウス⑨!$K$25</f>
        <v>0</v>
      </c>
      <c r="L95" s="296"/>
      <c r="M95" s="296"/>
      <c r="N95" s="296"/>
      <c r="O95" s="296"/>
      <c r="P95" s="296"/>
      <c r="Q95" s="296"/>
      <c r="R95" s="296"/>
      <c r="S95" s="297"/>
      <c r="T95" s="303">
        <f>ハウス⑨!$K$28</f>
        <v>0</v>
      </c>
      <c r="U95" s="303"/>
      <c r="V95" s="303"/>
      <c r="W95" s="303"/>
      <c r="X95" s="303"/>
      <c r="Y95" s="303"/>
      <c r="Z95" s="303"/>
      <c r="AA95" s="303"/>
      <c r="AB95" s="303"/>
      <c r="AC95" s="303">
        <f>ハウス⑨!$K$53</f>
        <v>0</v>
      </c>
      <c r="AD95" s="303"/>
      <c r="AE95" s="303"/>
      <c r="AF95" s="303"/>
      <c r="AG95" s="303"/>
      <c r="AH95" s="303"/>
      <c r="AI95" s="303"/>
      <c r="AJ95" s="303"/>
      <c r="AK95" s="303"/>
      <c r="AL95" s="301">
        <f>ハウス⑨!$AA$25</f>
        <v>0</v>
      </c>
      <c r="AM95" s="301"/>
      <c r="AN95" s="301"/>
      <c r="AO95" s="301">
        <f>ハウス⑨!$BA$25</f>
        <v>0</v>
      </c>
      <c r="AP95" s="301"/>
      <c r="AQ95" s="301"/>
      <c r="AR95" s="301"/>
      <c r="AS95" s="301"/>
      <c r="AT95" s="301"/>
      <c r="AU95" s="301"/>
      <c r="AV95" s="301"/>
      <c r="AW95" s="301"/>
      <c r="AX95" s="301"/>
      <c r="AY95" s="301"/>
      <c r="AZ95" s="301"/>
      <c r="BA95" s="301"/>
      <c r="BB95" s="311"/>
    </row>
    <row r="96" spans="2:54" ht="9.65" customHeight="1">
      <c r="B96" s="308"/>
      <c r="C96" s="309"/>
      <c r="D96" s="309"/>
      <c r="E96" s="309"/>
      <c r="F96" s="309"/>
      <c r="G96" s="309"/>
      <c r="H96" s="309"/>
      <c r="I96" s="309"/>
      <c r="J96" s="310"/>
      <c r="K96" s="298"/>
      <c r="L96" s="299"/>
      <c r="M96" s="299"/>
      <c r="N96" s="299"/>
      <c r="O96" s="299"/>
      <c r="P96" s="299"/>
      <c r="Q96" s="299"/>
      <c r="R96" s="299"/>
      <c r="S96" s="300"/>
      <c r="T96" s="304"/>
      <c r="U96" s="304"/>
      <c r="V96" s="304"/>
      <c r="W96" s="304"/>
      <c r="X96" s="304"/>
      <c r="Y96" s="304"/>
      <c r="Z96" s="304"/>
      <c r="AA96" s="304"/>
      <c r="AB96" s="304"/>
      <c r="AC96" s="304"/>
      <c r="AD96" s="304"/>
      <c r="AE96" s="304"/>
      <c r="AF96" s="304"/>
      <c r="AG96" s="304"/>
      <c r="AH96" s="304"/>
      <c r="AI96" s="304"/>
      <c r="AJ96" s="304"/>
      <c r="AK96" s="304"/>
      <c r="AL96" s="302"/>
      <c r="AM96" s="302"/>
      <c r="AN96" s="302"/>
      <c r="AO96" s="302"/>
      <c r="AP96" s="302"/>
      <c r="AQ96" s="302"/>
      <c r="AR96" s="302"/>
      <c r="AS96" s="302"/>
      <c r="AT96" s="302"/>
      <c r="AU96" s="302"/>
      <c r="AV96" s="302"/>
      <c r="AW96" s="302"/>
      <c r="AX96" s="302"/>
      <c r="AY96" s="302"/>
      <c r="AZ96" s="302"/>
      <c r="BA96" s="302"/>
      <c r="BB96" s="312"/>
    </row>
    <row r="97" spans="2:54" ht="9.65" customHeight="1">
      <c r="B97" s="308" t="s">
        <v>73</v>
      </c>
      <c r="C97" s="309"/>
      <c r="D97" s="309"/>
      <c r="E97" s="309"/>
      <c r="F97" s="309"/>
      <c r="G97" s="309"/>
      <c r="H97" s="309"/>
      <c r="I97" s="309"/>
      <c r="J97" s="310"/>
      <c r="K97" s="295">
        <f>ハウス⑩!$K$25</f>
        <v>0</v>
      </c>
      <c r="L97" s="296"/>
      <c r="M97" s="296"/>
      <c r="N97" s="296"/>
      <c r="O97" s="296"/>
      <c r="P97" s="296"/>
      <c r="Q97" s="296"/>
      <c r="R97" s="296"/>
      <c r="S97" s="297"/>
      <c r="T97" s="303">
        <f>ハウス⑩!$K$28</f>
        <v>0</v>
      </c>
      <c r="U97" s="303"/>
      <c r="V97" s="303"/>
      <c r="W97" s="303"/>
      <c r="X97" s="303"/>
      <c r="Y97" s="303"/>
      <c r="Z97" s="303"/>
      <c r="AA97" s="303"/>
      <c r="AB97" s="303"/>
      <c r="AC97" s="303">
        <f>ハウス⑩!$K$53</f>
        <v>0</v>
      </c>
      <c r="AD97" s="303"/>
      <c r="AE97" s="303"/>
      <c r="AF97" s="303"/>
      <c r="AG97" s="303"/>
      <c r="AH97" s="303"/>
      <c r="AI97" s="303"/>
      <c r="AJ97" s="303"/>
      <c r="AK97" s="303"/>
      <c r="AL97" s="301">
        <f>ハウス⑩!$AA$25</f>
        <v>0</v>
      </c>
      <c r="AM97" s="301"/>
      <c r="AN97" s="301"/>
      <c r="AO97" s="301">
        <f>ハウス⑩!$BA$25</f>
        <v>0</v>
      </c>
      <c r="AP97" s="301"/>
      <c r="AQ97" s="301"/>
      <c r="AR97" s="301"/>
      <c r="AS97" s="301"/>
      <c r="AT97" s="301"/>
      <c r="AU97" s="301"/>
      <c r="AV97" s="301"/>
      <c r="AW97" s="301"/>
      <c r="AX97" s="301"/>
      <c r="AY97" s="301"/>
      <c r="AZ97" s="301"/>
      <c r="BA97" s="301"/>
      <c r="BB97" s="311"/>
    </row>
    <row r="98" spans="2:54" ht="9.65" customHeight="1">
      <c r="B98" s="308"/>
      <c r="C98" s="309"/>
      <c r="D98" s="309"/>
      <c r="E98" s="309"/>
      <c r="F98" s="309"/>
      <c r="G98" s="309"/>
      <c r="H98" s="309"/>
      <c r="I98" s="309"/>
      <c r="J98" s="310"/>
      <c r="K98" s="298"/>
      <c r="L98" s="299"/>
      <c r="M98" s="299"/>
      <c r="N98" s="299"/>
      <c r="O98" s="299"/>
      <c r="P98" s="299"/>
      <c r="Q98" s="299"/>
      <c r="R98" s="299"/>
      <c r="S98" s="300"/>
      <c r="T98" s="304"/>
      <c r="U98" s="304"/>
      <c r="V98" s="304"/>
      <c r="W98" s="304"/>
      <c r="X98" s="304"/>
      <c r="Y98" s="304"/>
      <c r="Z98" s="304"/>
      <c r="AA98" s="304"/>
      <c r="AB98" s="304"/>
      <c r="AC98" s="304"/>
      <c r="AD98" s="304"/>
      <c r="AE98" s="304"/>
      <c r="AF98" s="304"/>
      <c r="AG98" s="304"/>
      <c r="AH98" s="304"/>
      <c r="AI98" s="304"/>
      <c r="AJ98" s="304"/>
      <c r="AK98" s="304"/>
      <c r="AL98" s="302"/>
      <c r="AM98" s="302"/>
      <c r="AN98" s="302"/>
      <c r="AO98" s="302"/>
      <c r="AP98" s="302"/>
      <c r="AQ98" s="302"/>
      <c r="AR98" s="302"/>
      <c r="AS98" s="302"/>
      <c r="AT98" s="302"/>
      <c r="AU98" s="302"/>
      <c r="AV98" s="302"/>
      <c r="AW98" s="302"/>
      <c r="AX98" s="302"/>
      <c r="AY98" s="302"/>
      <c r="AZ98" s="302"/>
      <c r="BA98" s="302"/>
      <c r="BB98" s="312"/>
    </row>
    <row r="99" spans="2:54" ht="9.65" customHeight="1">
      <c r="B99" s="308" t="s">
        <v>175</v>
      </c>
      <c r="C99" s="309"/>
      <c r="D99" s="309"/>
      <c r="E99" s="309"/>
      <c r="F99" s="309"/>
      <c r="G99" s="309"/>
      <c r="H99" s="309"/>
      <c r="I99" s="309"/>
      <c r="J99" s="310"/>
      <c r="K99" s="295">
        <f>ハウス⑪!$K$25</f>
        <v>0</v>
      </c>
      <c r="L99" s="296"/>
      <c r="M99" s="296"/>
      <c r="N99" s="296"/>
      <c r="O99" s="296"/>
      <c r="P99" s="296"/>
      <c r="Q99" s="296"/>
      <c r="R99" s="296"/>
      <c r="S99" s="297"/>
      <c r="T99" s="303">
        <f>ハウス⑪!$K$28</f>
        <v>0</v>
      </c>
      <c r="U99" s="303"/>
      <c r="V99" s="303"/>
      <c r="W99" s="303"/>
      <c r="X99" s="303"/>
      <c r="Y99" s="303"/>
      <c r="Z99" s="303"/>
      <c r="AA99" s="303"/>
      <c r="AB99" s="303"/>
      <c r="AC99" s="303">
        <f>ハウス⑪!$K$53</f>
        <v>0</v>
      </c>
      <c r="AD99" s="303"/>
      <c r="AE99" s="303"/>
      <c r="AF99" s="303"/>
      <c r="AG99" s="303"/>
      <c r="AH99" s="303"/>
      <c r="AI99" s="303"/>
      <c r="AJ99" s="303"/>
      <c r="AK99" s="303"/>
      <c r="AL99" s="301">
        <f>ハウス⑪!$AA$25</f>
        <v>0</v>
      </c>
      <c r="AM99" s="301"/>
      <c r="AN99" s="301"/>
      <c r="AO99" s="301">
        <f>ハウス⑪!$BA$25</f>
        <v>0</v>
      </c>
      <c r="AP99" s="301"/>
      <c r="AQ99" s="301"/>
      <c r="AR99" s="301"/>
      <c r="AS99" s="301"/>
      <c r="AT99" s="301"/>
      <c r="AU99" s="301"/>
      <c r="AV99" s="301"/>
      <c r="AW99" s="301"/>
      <c r="AX99" s="301"/>
      <c r="AY99" s="301"/>
      <c r="AZ99" s="301"/>
      <c r="BA99" s="301"/>
      <c r="BB99" s="311"/>
    </row>
    <row r="100" spans="2:54" ht="9.65" customHeight="1">
      <c r="B100" s="308"/>
      <c r="C100" s="309"/>
      <c r="D100" s="309"/>
      <c r="E100" s="309"/>
      <c r="F100" s="309"/>
      <c r="G100" s="309"/>
      <c r="H100" s="309"/>
      <c r="I100" s="309"/>
      <c r="J100" s="310"/>
      <c r="K100" s="298"/>
      <c r="L100" s="299"/>
      <c r="M100" s="299"/>
      <c r="N100" s="299"/>
      <c r="O100" s="299"/>
      <c r="P100" s="299"/>
      <c r="Q100" s="299"/>
      <c r="R100" s="299"/>
      <c r="S100" s="300"/>
      <c r="T100" s="304"/>
      <c r="U100" s="304"/>
      <c r="V100" s="304"/>
      <c r="W100" s="304"/>
      <c r="X100" s="304"/>
      <c r="Y100" s="304"/>
      <c r="Z100" s="304"/>
      <c r="AA100" s="304"/>
      <c r="AB100" s="304"/>
      <c r="AC100" s="304"/>
      <c r="AD100" s="304"/>
      <c r="AE100" s="304"/>
      <c r="AF100" s="304"/>
      <c r="AG100" s="304"/>
      <c r="AH100" s="304"/>
      <c r="AI100" s="304"/>
      <c r="AJ100" s="304"/>
      <c r="AK100" s="304"/>
      <c r="AL100" s="302"/>
      <c r="AM100" s="302"/>
      <c r="AN100" s="302"/>
      <c r="AO100" s="302"/>
      <c r="AP100" s="302"/>
      <c r="AQ100" s="302"/>
      <c r="AR100" s="302"/>
      <c r="AS100" s="302"/>
      <c r="AT100" s="302"/>
      <c r="AU100" s="302"/>
      <c r="AV100" s="302"/>
      <c r="AW100" s="302"/>
      <c r="AX100" s="302"/>
      <c r="AY100" s="302"/>
      <c r="AZ100" s="302"/>
      <c r="BA100" s="302"/>
      <c r="BB100" s="312"/>
    </row>
    <row r="101" spans="2:54" ht="9.65" customHeight="1">
      <c r="B101" s="308" t="s">
        <v>176</v>
      </c>
      <c r="C101" s="309"/>
      <c r="D101" s="309"/>
      <c r="E101" s="309"/>
      <c r="F101" s="309"/>
      <c r="G101" s="309"/>
      <c r="H101" s="309"/>
      <c r="I101" s="309"/>
      <c r="J101" s="310"/>
      <c r="K101" s="295">
        <f>ハウス⑫!$K$25</f>
        <v>0</v>
      </c>
      <c r="L101" s="296"/>
      <c r="M101" s="296"/>
      <c r="N101" s="296"/>
      <c r="O101" s="296"/>
      <c r="P101" s="296"/>
      <c r="Q101" s="296"/>
      <c r="R101" s="296"/>
      <c r="S101" s="297"/>
      <c r="T101" s="303">
        <f>ハウス⑫!$K$28</f>
        <v>0</v>
      </c>
      <c r="U101" s="303"/>
      <c r="V101" s="303"/>
      <c r="W101" s="303"/>
      <c r="X101" s="303"/>
      <c r="Y101" s="303"/>
      <c r="Z101" s="303"/>
      <c r="AA101" s="303"/>
      <c r="AB101" s="303"/>
      <c r="AC101" s="303">
        <f>ハウス⑫!$K$53</f>
        <v>0</v>
      </c>
      <c r="AD101" s="303"/>
      <c r="AE101" s="303"/>
      <c r="AF101" s="303"/>
      <c r="AG101" s="303"/>
      <c r="AH101" s="303"/>
      <c r="AI101" s="303"/>
      <c r="AJ101" s="303"/>
      <c r="AK101" s="303"/>
      <c r="AL101" s="301">
        <f>ハウス⑫!$AA$25</f>
        <v>0</v>
      </c>
      <c r="AM101" s="301"/>
      <c r="AN101" s="301"/>
      <c r="AO101" s="301">
        <f>ハウス⑫!$BA$25</f>
        <v>0</v>
      </c>
      <c r="AP101" s="301"/>
      <c r="AQ101" s="301"/>
      <c r="AR101" s="301"/>
      <c r="AS101" s="301"/>
      <c r="AT101" s="301"/>
      <c r="AU101" s="301"/>
      <c r="AV101" s="301"/>
      <c r="AW101" s="301"/>
      <c r="AX101" s="301"/>
      <c r="AY101" s="301"/>
      <c r="AZ101" s="301"/>
      <c r="BA101" s="301"/>
      <c r="BB101" s="311"/>
    </row>
    <row r="102" spans="2:54" ht="9.65" customHeight="1">
      <c r="B102" s="308"/>
      <c r="C102" s="309"/>
      <c r="D102" s="309"/>
      <c r="E102" s="309"/>
      <c r="F102" s="309"/>
      <c r="G102" s="309"/>
      <c r="H102" s="309"/>
      <c r="I102" s="309"/>
      <c r="J102" s="310"/>
      <c r="K102" s="298"/>
      <c r="L102" s="299"/>
      <c r="M102" s="299"/>
      <c r="N102" s="299"/>
      <c r="O102" s="299"/>
      <c r="P102" s="299"/>
      <c r="Q102" s="299"/>
      <c r="R102" s="299"/>
      <c r="S102" s="300"/>
      <c r="T102" s="304"/>
      <c r="U102" s="304"/>
      <c r="V102" s="304"/>
      <c r="W102" s="304"/>
      <c r="X102" s="304"/>
      <c r="Y102" s="304"/>
      <c r="Z102" s="304"/>
      <c r="AA102" s="304"/>
      <c r="AB102" s="304"/>
      <c r="AC102" s="304"/>
      <c r="AD102" s="304"/>
      <c r="AE102" s="304"/>
      <c r="AF102" s="304"/>
      <c r="AG102" s="304"/>
      <c r="AH102" s="304"/>
      <c r="AI102" s="304"/>
      <c r="AJ102" s="304"/>
      <c r="AK102" s="304"/>
      <c r="AL102" s="302"/>
      <c r="AM102" s="302"/>
      <c r="AN102" s="302"/>
      <c r="AO102" s="302"/>
      <c r="AP102" s="302"/>
      <c r="AQ102" s="302"/>
      <c r="AR102" s="302"/>
      <c r="AS102" s="302"/>
      <c r="AT102" s="302"/>
      <c r="AU102" s="302"/>
      <c r="AV102" s="302"/>
      <c r="AW102" s="302"/>
      <c r="AX102" s="302"/>
      <c r="AY102" s="302"/>
      <c r="AZ102" s="302"/>
      <c r="BA102" s="302"/>
      <c r="BB102" s="312"/>
    </row>
    <row r="103" spans="2:54" ht="9.65" customHeight="1">
      <c r="B103" s="308" t="s">
        <v>177</v>
      </c>
      <c r="C103" s="309"/>
      <c r="D103" s="309"/>
      <c r="E103" s="309"/>
      <c r="F103" s="309"/>
      <c r="G103" s="309"/>
      <c r="H103" s="309"/>
      <c r="I103" s="309"/>
      <c r="J103" s="310"/>
      <c r="K103" s="295">
        <f>ハウス⑬!$K$25</f>
        <v>0</v>
      </c>
      <c r="L103" s="296"/>
      <c r="M103" s="296"/>
      <c r="N103" s="296"/>
      <c r="O103" s="296"/>
      <c r="P103" s="296"/>
      <c r="Q103" s="296"/>
      <c r="R103" s="296"/>
      <c r="S103" s="297"/>
      <c r="T103" s="303">
        <f>ハウス⑬!$K$28</f>
        <v>0</v>
      </c>
      <c r="U103" s="303"/>
      <c r="V103" s="303"/>
      <c r="W103" s="303"/>
      <c r="X103" s="303"/>
      <c r="Y103" s="303"/>
      <c r="Z103" s="303"/>
      <c r="AA103" s="303"/>
      <c r="AB103" s="303"/>
      <c r="AC103" s="303">
        <f>ハウス⑬!$K$53</f>
        <v>0</v>
      </c>
      <c r="AD103" s="303"/>
      <c r="AE103" s="303"/>
      <c r="AF103" s="303"/>
      <c r="AG103" s="303"/>
      <c r="AH103" s="303"/>
      <c r="AI103" s="303"/>
      <c r="AJ103" s="303"/>
      <c r="AK103" s="303"/>
      <c r="AL103" s="301">
        <f>ハウス⑬!$AA$25</f>
        <v>0</v>
      </c>
      <c r="AM103" s="301"/>
      <c r="AN103" s="301"/>
      <c r="AO103" s="301">
        <f>ハウス⑬!$BA$25</f>
        <v>0</v>
      </c>
      <c r="AP103" s="301"/>
      <c r="AQ103" s="301"/>
      <c r="AR103" s="301"/>
      <c r="AS103" s="301"/>
      <c r="AT103" s="301"/>
      <c r="AU103" s="301"/>
      <c r="AV103" s="301"/>
      <c r="AW103" s="301"/>
      <c r="AX103" s="301"/>
      <c r="AY103" s="301"/>
      <c r="AZ103" s="301"/>
      <c r="BA103" s="301"/>
      <c r="BB103" s="311"/>
    </row>
    <row r="104" spans="2:54" ht="9.65" customHeight="1">
      <c r="B104" s="308"/>
      <c r="C104" s="309"/>
      <c r="D104" s="309"/>
      <c r="E104" s="309"/>
      <c r="F104" s="309"/>
      <c r="G104" s="309"/>
      <c r="H104" s="309"/>
      <c r="I104" s="309"/>
      <c r="J104" s="310"/>
      <c r="K104" s="298"/>
      <c r="L104" s="299"/>
      <c r="M104" s="299"/>
      <c r="N104" s="299"/>
      <c r="O104" s="299"/>
      <c r="P104" s="299"/>
      <c r="Q104" s="299"/>
      <c r="R104" s="299"/>
      <c r="S104" s="300"/>
      <c r="T104" s="304"/>
      <c r="U104" s="304"/>
      <c r="V104" s="304"/>
      <c r="W104" s="304"/>
      <c r="X104" s="304"/>
      <c r="Y104" s="304"/>
      <c r="Z104" s="304"/>
      <c r="AA104" s="304"/>
      <c r="AB104" s="304"/>
      <c r="AC104" s="304"/>
      <c r="AD104" s="304"/>
      <c r="AE104" s="304"/>
      <c r="AF104" s="304"/>
      <c r="AG104" s="304"/>
      <c r="AH104" s="304"/>
      <c r="AI104" s="304"/>
      <c r="AJ104" s="304"/>
      <c r="AK104" s="304"/>
      <c r="AL104" s="302"/>
      <c r="AM104" s="302"/>
      <c r="AN104" s="302"/>
      <c r="AO104" s="302"/>
      <c r="AP104" s="302"/>
      <c r="AQ104" s="302"/>
      <c r="AR104" s="302"/>
      <c r="AS104" s="302"/>
      <c r="AT104" s="302"/>
      <c r="AU104" s="302"/>
      <c r="AV104" s="302"/>
      <c r="AW104" s="302"/>
      <c r="AX104" s="302"/>
      <c r="AY104" s="302"/>
      <c r="AZ104" s="302"/>
      <c r="BA104" s="302"/>
      <c r="BB104" s="312"/>
    </row>
    <row r="105" spans="2:54" ht="9.65" customHeight="1">
      <c r="B105" s="308" t="s">
        <v>178</v>
      </c>
      <c r="C105" s="309"/>
      <c r="D105" s="309"/>
      <c r="E105" s="309"/>
      <c r="F105" s="309"/>
      <c r="G105" s="309"/>
      <c r="H105" s="309"/>
      <c r="I105" s="309"/>
      <c r="J105" s="310"/>
      <c r="K105" s="295">
        <f>ハウス⑭!$K$25</f>
        <v>0</v>
      </c>
      <c r="L105" s="296"/>
      <c r="M105" s="296"/>
      <c r="N105" s="296"/>
      <c r="O105" s="296"/>
      <c r="P105" s="296"/>
      <c r="Q105" s="296"/>
      <c r="R105" s="296"/>
      <c r="S105" s="297"/>
      <c r="T105" s="303">
        <f>ハウス⑭!$K$28</f>
        <v>0</v>
      </c>
      <c r="U105" s="303"/>
      <c r="V105" s="303"/>
      <c r="W105" s="303"/>
      <c r="X105" s="303"/>
      <c r="Y105" s="303"/>
      <c r="Z105" s="303"/>
      <c r="AA105" s="303"/>
      <c r="AB105" s="303"/>
      <c r="AC105" s="303">
        <f>ハウス⑭!$K$53</f>
        <v>0</v>
      </c>
      <c r="AD105" s="303"/>
      <c r="AE105" s="303"/>
      <c r="AF105" s="303"/>
      <c r="AG105" s="303"/>
      <c r="AH105" s="303"/>
      <c r="AI105" s="303"/>
      <c r="AJ105" s="303"/>
      <c r="AK105" s="303"/>
      <c r="AL105" s="301">
        <f>ハウス⑭!$AA$25</f>
        <v>0</v>
      </c>
      <c r="AM105" s="301"/>
      <c r="AN105" s="301"/>
      <c r="AO105" s="301">
        <f>ハウス⑭!$BA$25</f>
        <v>0</v>
      </c>
      <c r="AP105" s="301"/>
      <c r="AQ105" s="301"/>
      <c r="AR105" s="301"/>
      <c r="AS105" s="301"/>
      <c r="AT105" s="301"/>
      <c r="AU105" s="301"/>
      <c r="AV105" s="301"/>
      <c r="AW105" s="301"/>
      <c r="AX105" s="301"/>
      <c r="AY105" s="301"/>
      <c r="AZ105" s="301"/>
      <c r="BA105" s="301"/>
      <c r="BB105" s="311"/>
    </row>
    <row r="106" spans="2:54" ht="9.65" customHeight="1">
      <c r="B106" s="308"/>
      <c r="C106" s="309"/>
      <c r="D106" s="309"/>
      <c r="E106" s="309"/>
      <c r="F106" s="309"/>
      <c r="G106" s="309"/>
      <c r="H106" s="309"/>
      <c r="I106" s="309"/>
      <c r="J106" s="310"/>
      <c r="K106" s="298"/>
      <c r="L106" s="299"/>
      <c r="M106" s="299"/>
      <c r="N106" s="299"/>
      <c r="O106" s="299"/>
      <c r="P106" s="299"/>
      <c r="Q106" s="299"/>
      <c r="R106" s="299"/>
      <c r="S106" s="300"/>
      <c r="T106" s="304"/>
      <c r="U106" s="304"/>
      <c r="V106" s="304"/>
      <c r="W106" s="304"/>
      <c r="X106" s="304"/>
      <c r="Y106" s="304"/>
      <c r="Z106" s="304"/>
      <c r="AA106" s="304"/>
      <c r="AB106" s="304"/>
      <c r="AC106" s="304"/>
      <c r="AD106" s="304"/>
      <c r="AE106" s="304"/>
      <c r="AF106" s="304"/>
      <c r="AG106" s="304"/>
      <c r="AH106" s="304"/>
      <c r="AI106" s="304"/>
      <c r="AJ106" s="304"/>
      <c r="AK106" s="304"/>
      <c r="AL106" s="302"/>
      <c r="AM106" s="302"/>
      <c r="AN106" s="302"/>
      <c r="AO106" s="302"/>
      <c r="AP106" s="302"/>
      <c r="AQ106" s="302"/>
      <c r="AR106" s="302"/>
      <c r="AS106" s="302"/>
      <c r="AT106" s="302"/>
      <c r="AU106" s="302"/>
      <c r="AV106" s="302"/>
      <c r="AW106" s="302"/>
      <c r="AX106" s="302"/>
      <c r="AY106" s="302"/>
      <c r="AZ106" s="302"/>
      <c r="BA106" s="302"/>
      <c r="BB106" s="312"/>
    </row>
    <row r="107" spans="2:54" ht="9.65" customHeight="1">
      <c r="B107" s="308" t="s">
        <v>179</v>
      </c>
      <c r="C107" s="309"/>
      <c r="D107" s="309"/>
      <c r="E107" s="309"/>
      <c r="F107" s="309"/>
      <c r="G107" s="309"/>
      <c r="H107" s="309"/>
      <c r="I107" s="309"/>
      <c r="J107" s="310"/>
      <c r="K107" s="295">
        <f>ハウス⑮!$K$25</f>
        <v>0</v>
      </c>
      <c r="L107" s="296"/>
      <c r="M107" s="296"/>
      <c r="N107" s="296"/>
      <c r="O107" s="296"/>
      <c r="P107" s="296"/>
      <c r="Q107" s="296"/>
      <c r="R107" s="296"/>
      <c r="S107" s="297"/>
      <c r="T107" s="304">
        <f>ハウス⑮!$K$28</f>
        <v>0</v>
      </c>
      <c r="U107" s="304"/>
      <c r="V107" s="304"/>
      <c r="W107" s="304"/>
      <c r="X107" s="304"/>
      <c r="Y107" s="304"/>
      <c r="Z107" s="304"/>
      <c r="AA107" s="304"/>
      <c r="AB107" s="304"/>
      <c r="AC107" s="304">
        <f>ハウス⑮!$K$53</f>
        <v>0</v>
      </c>
      <c r="AD107" s="304"/>
      <c r="AE107" s="304"/>
      <c r="AF107" s="304"/>
      <c r="AG107" s="304"/>
      <c r="AH107" s="304"/>
      <c r="AI107" s="304"/>
      <c r="AJ107" s="304"/>
      <c r="AK107" s="304"/>
      <c r="AL107" s="302">
        <f>ハウス⑮!$AA$25</f>
        <v>0</v>
      </c>
      <c r="AM107" s="302"/>
      <c r="AN107" s="302"/>
      <c r="AO107" s="302">
        <f>ハウス⑮!$BA$25</f>
        <v>0</v>
      </c>
      <c r="AP107" s="302"/>
      <c r="AQ107" s="302"/>
      <c r="AR107" s="302"/>
      <c r="AS107" s="302"/>
      <c r="AT107" s="302"/>
      <c r="AU107" s="302"/>
      <c r="AV107" s="302"/>
      <c r="AW107" s="302"/>
      <c r="AX107" s="302"/>
      <c r="AY107" s="302"/>
      <c r="AZ107" s="302"/>
      <c r="BA107" s="302"/>
      <c r="BB107" s="312"/>
    </row>
    <row r="108" spans="2:54" ht="9.65" customHeight="1">
      <c r="B108" s="501"/>
      <c r="C108" s="502"/>
      <c r="D108" s="502"/>
      <c r="E108" s="502"/>
      <c r="F108" s="502"/>
      <c r="G108" s="502"/>
      <c r="H108" s="502"/>
      <c r="I108" s="502"/>
      <c r="J108" s="503"/>
      <c r="K108" s="382"/>
      <c r="L108" s="383"/>
      <c r="M108" s="383"/>
      <c r="N108" s="383"/>
      <c r="O108" s="383"/>
      <c r="P108" s="383"/>
      <c r="Q108" s="383"/>
      <c r="R108" s="383"/>
      <c r="S108" s="384"/>
      <c r="T108" s="322"/>
      <c r="U108" s="322"/>
      <c r="V108" s="322"/>
      <c r="W108" s="322"/>
      <c r="X108" s="322"/>
      <c r="Y108" s="322"/>
      <c r="Z108" s="322"/>
      <c r="AA108" s="322"/>
      <c r="AB108" s="322"/>
      <c r="AC108" s="322"/>
      <c r="AD108" s="322"/>
      <c r="AE108" s="322"/>
      <c r="AF108" s="322"/>
      <c r="AG108" s="322"/>
      <c r="AH108" s="322"/>
      <c r="AI108" s="322"/>
      <c r="AJ108" s="322"/>
      <c r="AK108" s="322"/>
      <c r="AL108" s="499"/>
      <c r="AM108" s="499"/>
      <c r="AN108" s="499"/>
      <c r="AO108" s="499"/>
      <c r="AP108" s="499"/>
      <c r="AQ108" s="499"/>
      <c r="AR108" s="499"/>
      <c r="AS108" s="499"/>
      <c r="AT108" s="499"/>
      <c r="AU108" s="499"/>
      <c r="AV108" s="499"/>
      <c r="AW108" s="499"/>
      <c r="AX108" s="499"/>
      <c r="AY108" s="499"/>
      <c r="AZ108" s="499"/>
      <c r="BA108" s="499"/>
      <c r="BB108" s="500"/>
    </row>
    <row r="109" spans="2:54" ht="9.65" customHeight="1">
      <c r="B109" s="205"/>
      <c r="C109" s="205"/>
      <c r="D109" s="205"/>
      <c r="E109" s="205"/>
      <c r="F109" s="205"/>
      <c r="G109" s="205"/>
      <c r="H109" s="205"/>
      <c r="I109" s="205"/>
      <c r="J109" s="205"/>
      <c r="K109" s="206"/>
      <c r="L109" s="206"/>
      <c r="M109" s="206"/>
      <c r="N109" s="206"/>
      <c r="O109" s="206"/>
      <c r="P109" s="206"/>
      <c r="Q109" s="206"/>
      <c r="R109" s="206"/>
      <c r="S109" s="206"/>
      <c r="T109" s="207"/>
      <c r="U109" s="207"/>
      <c r="V109" s="207"/>
      <c r="W109" s="207"/>
      <c r="X109" s="207"/>
      <c r="Y109" s="207"/>
      <c r="Z109" s="207"/>
      <c r="AA109" s="207"/>
      <c r="AB109" s="207"/>
      <c r="AC109" s="207"/>
      <c r="AD109" s="207"/>
      <c r="AE109" s="207"/>
      <c r="AF109" s="207"/>
      <c r="AG109" s="207"/>
      <c r="AH109" s="207"/>
      <c r="AI109" s="207"/>
      <c r="AJ109" s="207"/>
      <c r="AK109" s="207"/>
      <c r="AL109" s="208"/>
      <c r="AM109" s="208"/>
      <c r="AN109" s="208"/>
      <c r="AO109" s="208"/>
      <c r="AP109" s="208"/>
      <c r="AQ109" s="208"/>
      <c r="AR109" s="208"/>
      <c r="AS109" s="208"/>
      <c r="AT109" s="208"/>
      <c r="AU109" s="208"/>
      <c r="AV109" s="208"/>
      <c r="AW109" s="208"/>
      <c r="AX109" s="208"/>
      <c r="AY109" s="208"/>
      <c r="AZ109" s="208"/>
      <c r="BA109" s="208"/>
      <c r="BB109" s="208"/>
    </row>
    <row r="110" spans="2:54" ht="9.65" customHeight="1">
      <c r="B110" s="504" t="s">
        <v>97</v>
      </c>
      <c r="C110" s="504"/>
      <c r="D110" s="504"/>
      <c r="E110" s="504"/>
      <c r="F110" s="504"/>
      <c r="G110" s="504"/>
      <c r="H110" s="504"/>
      <c r="I110" s="504"/>
      <c r="J110" s="504"/>
      <c r="K110" s="504"/>
      <c r="L110" s="504"/>
      <c r="M110" s="504"/>
      <c r="N110" s="504"/>
      <c r="O110" s="504"/>
      <c r="P110" s="504"/>
      <c r="Q110" s="504"/>
      <c r="R110" s="504"/>
      <c r="S110" s="504"/>
      <c r="T110" s="504"/>
      <c r="U110" s="504"/>
      <c r="V110" s="504"/>
      <c r="W110" s="504"/>
      <c r="X110" s="504"/>
      <c r="Y110" s="504"/>
      <c r="Z110" s="504"/>
      <c r="AA110" s="504"/>
      <c r="AB110" s="504"/>
      <c r="AC110" s="504"/>
      <c r="AD110" s="504"/>
      <c r="AE110" s="504"/>
      <c r="AF110" s="504"/>
      <c r="AG110" s="504"/>
      <c r="AH110" s="504"/>
      <c r="AI110" s="504"/>
      <c r="AJ110" s="504"/>
      <c r="AK110" s="504"/>
      <c r="AL110" s="504"/>
      <c r="AM110" s="504"/>
      <c r="AN110" s="504"/>
      <c r="AO110" s="504"/>
      <c r="AP110" s="504"/>
      <c r="AQ110" s="504"/>
      <c r="AR110" s="504"/>
      <c r="AS110" s="504"/>
      <c r="AT110" s="504"/>
      <c r="AU110" s="504"/>
      <c r="AV110" s="504"/>
      <c r="AW110" s="504"/>
      <c r="AX110" s="504"/>
      <c r="AY110" s="504"/>
      <c r="AZ110" s="504"/>
      <c r="BA110" s="504"/>
      <c r="BB110" s="504"/>
    </row>
    <row r="111" spans="2:54" ht="9.65" customHeight="1">
      <c r="B111" s="504"/>
      <c r="C111" s="504"/>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4"/>
      <c r="AY111" s="504"/>
      <c r="AZ111" s="504"/>
      <c r="BA111" s="504"/>
      <c r="BB111" s="504"/>
    </row>
    <row r="112" spans="2:54" ht="9.65" customHeight="1">
      <c r="B112" s="505" t="s">
        <v>399</v>
      </c>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M112" s="506"/>
      <c r="AN112" s="506"/>
      <c r="AO112" s="506"/>
      <c r="AP112" s="506"/>
      <c r="AQ112" s="506"/>
      <c r="AR112" s="506"/>
      <c r="AS112" s="506"/>
      <c r="AT112" s="506"/>
      <c r="AU112" s="506"/>
      <c r="AV112" s="506"/>
      <c r="AW112" s="506"/>
      <c r="AX112" s="506"/>
      <c r="AY112" s="506"/>
      <c r="AZ112" s="506"/>
      <c r="BA112" s="506"/>
      <c r="BB112" s="507"/>
    </row>
    <row r="113" spans="1:54" ht="29.15" customHeight="1">
      <c r="B113" s="368"/>
      <c r="C113" s="369"/>
      <c r="D113" s="369"/>
      <c r="E113" s="369"/>
      <c r="F113" s="369"/>
      <c r="G113" s="369"/>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69"/>
      <c r="AG113" s="369"/>
      <c r="AH113" s="369"/>
      <c r="AI113" s="369"/>
      <c r="AJ113" s="369"/>
      <c r="AK113" s="369"/>
      <c r="AL113" s="369"/>
      <c r="AM113" s="369"/>
      <c r="AN113" s="369"/>
      <c r="AO113" s="369"/>
      <c r="AP113" s="369"/>
      <c r="AQ113" s="369"/>
      <c r="AR113" s="369"/>
      <c r="AS113" s="369"/>
      <c r="AT113" s="369"/>
      <c r="AU113" s="369"/>
      <c r="AV113" s="369"/>
      <c r="AW113" s="369"/>
      <c r="AX113" s="369"/>
      <c r="AY113" s="369"/>
      <c r="AZ113" s="369"/>
      <c r="BA113" s="369"/>
      <c r="BB113" s="370"/>
    </row>
    <row r="114" spans="1:54" ht="23.5" customHeight="1">
      <c r="B114" s="495" t="s">
        <v>400</v>
      </c>
      <c r="C114" s="306"/>
      <c r="D114" s="306"/>
      <c r="E114" s="306"/>
      <c r="F114" s="306"/>
      <c r="G114" s="306"/>
      <c r="H114" s="306"/>
      <c r="I114" s="306"/>
      <c r="J114" s="306"/>
      <c r="K114" s="306"/>
      <c r="L114" s="306"/>
      <c r="M114" s="306"/>
      <c r="N114" s="306"/>
      <c r="O114" s="306"/>
      <c r="P114" s="306"/>
      <c r="Q114" s="306"/>
      <c r="R114" s="306"/>
      <c r="S114" s="306"/>
      <c r="T114" s="306"/>
      <c r="U114" s="306"/>
      <c r="V114" s="306"/>
      <c r="W114" s="306"/>
      <c r="X114" s="306"/>
      <c r="Y114" s="306"/>
      <c r="Z114" s="306"/>
      <c r="AA114" s="306"/>
      <c r="AB114" s="306"/>
      <c r="AC114" s="306"/>
      <c r="AD114" s="306"/>
      <c r="AE114" s="306"/>
      <c r="AF114" s="306"/>
      <c r="AG114" s="306"/>
      <c r="AH114" s="306"/>
      <c r="AI114" s="306"/>
      <c r="AJ114" s="306"/>
      <c r="AK114" s="306"/>
      <c r="AL114" s="306"/>
      <c r="AM114" s="306"/>
      <c r="AN114" s="306"/>
      <c r="AO114" s="306"/>
      <c r="AP114" s="306"/>
      <c r="AQ114" s="306"/>
      <c r="AR114" s="306"/>
      <c r="AS114" s="306"/>
      <c r="AT114" s="306"/>
      <c r="AU114" s="306"/>
      <c r="AV114" s="306"/>
      <c r="AW114" s="306"/>
      <c r="AX114" s="306"/>
      <c r="AY114" s="306"/>
      <c r="AZ114" s="306"/>
      <c r="BA114" s="306"/>
      <c r="BB114" s="307"/>
    </row>
    <row r="115" spans="1:54" ht="29.15" customHeight="1">
      <c r="B115" s="262"/>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263"/>
      <c r="AK115" s="263"/>
      <c r="AL115" s="263"/>
      <c r="AM115" s="263"/>
      <c r="AN115" s="263"/>
      <c r="AO115" s="263"/>
      <c r="AP115" s="263"/>
      <c r="AQ115" s="263"/>
      <c r="AR115" s="263"/>
      <c r="AS115" s="263"/>
      <c r="AT115" s="263"/>
      <c r="AU115" s="263"/>
      <c r="AV115" s="263"/>
      <c r="AW115" s="263"/>
      <c r="AX115" s="263"/>
      <c r="AY115" s="263"/>
      <c r="AZ115" s="263"/>
      <c r="BA115" s="263"/>
      <c r="BB115" s="264"/>
    </row>
    <row r="116" spans="1:54" ht="9.65" customHeight="1">
      <c r="B116" s="496" t="s">
        <v>401</v>
      </c>
      <c r="C116" s="497"/>
      <c r="D116" s="497"/>
      <c r="E116" s="497"/>
      <c r="F116" s="497"/>
      <c r="G116" s="497"/>
      <c r="H116" s="497"/>
      <c r="I116" s="497"/>
      <c r="J116" s="497"/>
      <c r="K116" s="497"/>
      <c r="L116" s="497"/>
      <c r="M116" s="497"/>
      <c r="N116" s="497"/>
      <c r="O116" s="497"/>
      <c r="P116" s="497"/>
      <c r="Q116" s="497"/>
      <c r="R116" s="497"/>
      <c r="S116" s="497"/>
      <c r="T116" s="497"/>
      <c r="U116" s="497"/>
      <c r="V116" s="497"/>
      <c r="W116" s="497"/>
      <c r="X116" s="497"/>
      <c r="Y116" s="497"/>
      <c r="Z116" s="497"/>
      <c r="AA116" s="497"/>
      <c r="AB116" s="497"/>
      <c r="AC116" s="497"/>
      <c r="AD116" s="497"/>
      <c r="AE116" s="497"/>
      <c r="AF116" s="497"/>
      <c r="AG116" s="497"/>
      <c r="AH116" s="497"/>
      <c r="AI116" s="497"/>
      <c r="AJ116" s="497"/>
      <c r="AK116" s="497"/>
      <c r="AL116" s="497"/>
      <c r="AM116" s="497"/>
      <c r="AN116" s="497"/>
      <c r="AO116" s="497"/>
      <c r="AP116" s="497"/>
      <c r="AQ116" s="497"/>
      <c r="AR116" s="497"/>
      <c r="AS116" s="497"/>
      <c r="AT116" s="497"/>
      <c r="AU116" s="497"/>
      <c r="AV116" s="497"/>
      <c r="AW116" s="497"/>
      <c r="AX116" s="497"/>
      <c r="AY116" s="497"/>
      <c r="AZ116" s="497"/>
      <c r="BA116" s="497"/>
      <c r="BB116" s="498"/>
    </row>
    <row r="117" spans="1:54" ht="30" customHeight="1">
      <c r="B117" s="262"/>
      <c r="C117" s="263"/>
      <c r="D117" s="263"/>
      <c r="E117" s="263"/>
      <c r="F117" s="263"/>
      <c r="G117" s="263"/>
      <c r="H117" s="263"/>
      <c r="I117" s="263"/>
      <c r="J117" s="263"/>
      <c r="K117" s="263"/>
      <c r="L117" s="263"/>
      <c r="M117" s="263"/>
      <c r="N117" s="263"/>
      <c r="O117" s="263"/>
      <c r="P117" s="263"/>
      <c r="Q117" s="263"/>
      <c r="R117" s="263"/>
      <c r="S117" s="263"/>
      <c r="T117" s="263"/>
      <c r="U117" s="263"/>
      <c r="V117" s="263"/>
      <c r="W117" s="263"/>
      <c r="X117" s="263"/>
      <c r="Y117" s="263"/>
      <c r="Z117" s="263"/>
      <c r="AA117" s="263"/>
      <c r="AB117" s="263"/>
      <c r="AC117" s="263"/>
      <c r="AD117" s="263"/>
      <c r="AE117" s="263"/>
      <c r="AF117" s="263"/>
      <c r="AG117" s="263"/>
      <c r="AH117" s="263"/>
      <c r="AI117" s="263"/>
      <c r="AJ117" s="263"/>
      <c r="AK117" s="263"/>
      <c r="AL117" s="263"/>
      <c r="AM117" s="263"/>
      <c r="AN117" s="263"/>
      <c r="AO117" s="263"/>
      <c r="AP117" s="263"/>
      <c r="AQ117" s="263"/>
      <c r="AR117" s="263"/>
      <c r="AS117" s="263"/>
      <c r="AT117" s="263"/>
      <c r="AU117" s="263"/>
      <c r="AV117" s="263"/>
      <c r="AW117" s="263"/>
      <c r="AX117" s="263"/>
      <c r="AY117" s="263"/>
      <c r="AZ117" s="263"/>
      <c r="BA117" s="263"/>
      <c r="BB117" s="264"/>
    </row>
    <row r="118" spans="1:54" ht="9" customHeight="1">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row>
    <row r="119" spans="1:54" ht="18" customHeight="1">
      <c r="B119" s="362" t="s">
        <v>249</v>
      </c>
      <c r="C119" s="363"/>
      <c r="D119" s="363"/>
      <c r="E119" s="363"/>
      <c r="F119" s="363"/>
      <c r="G119" s="363"/>
      <c r="H119" s="363"/>
      <c r="I119" s="363"/>
      <c r="J119" s="363"/>
      <c r="K119" s="363"/>
      <c r="L119" s="363"/>
      <c r="M119" s="363"/>
      <c r="N119" s="363"/>
      <c r="O119" s="363"/>
      <c r="P119" s="363"/>
      <c r="Q119" s="363"/>
      <c r="R119" s="363"/>
      <c r="S119" s="363"/>
      <c r="T119" s="363"/>
      <c r="U119" s="363"/>
      <c r="V119" s="363"/>
      <c r="W119" s="363"/>
      <c r="X119" s="363"/>
      <c r="Y119" s="363"/>
      <c r="Z119" s="363"/>
      <c r="AA119" s="363"/>
      <c r="AB119" s="363"/>
      <c r="AC119" s="363"/>
      <c r="AD119" s="36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3"/>
      <c r="AY119" s="363"/>
      <c r="AZ119" s="363"/>
      <c r="BA119" s="363"/>
      <c r="BB119" s="364"/>
    </row>
    <row r="120" spans="1:54" ht="12" customHeight="1">
      <c r="B120" s="365" t="s">
        <v>232</v>
      </c>
      <c r="C120" s="366"/>
      <c r="D120" s="366"/>
      <c r="E120" s="366"/>
      <c r="F120" s="366"/>
      <c r="G120" s="366"/>
      <c r="H120" s="366"/>
      <c r="I120" s="366"/>
      <c r="J120" s="366"/>
      <c r="K120" s="366"/>
      <c r="L120" s="366"/>
      <c r="M120" s="366"/>
      <c r="N120" s="366"/>
      <c r="O120" s="366"/>
      <c r="P120" s="366"/>
      <c r="Q120" s="366"/>
      <c r="R120" s="366"/>
      <c r="S120" s="366"/>
      <c r="T120" s="366"/>
      <c r="U120" s="366"/>
      <c r="V120" s="366"/>
      <c r="W120" s="366"/>
      <c r="X120" s="366"/>
      <c r="Y120" s="366"/>
      <c r="Z120" s="366"/>
      <c r="AA120" s="366"/>
      <c r="AB120" s="366"/>
      <c r="AC120" s="366"/>
      <c r="AD120" s="366"/>
      <c r="AE120" s="366"/>
      <c r="AF120" s="366"/>
      <c r="AG120" s="366"/>
      <c r="AH120" s="366"/>
      <c r="AI120" s="366"/>
      <c r="AJ120" s="366"/>
      <c r="AK120" s="366"/>
      <c r="AL120" s="366"/>
      <c r="AM120" s="366"/>
      <c r="AN120" s="366"/>
      <c r="AO120" s="366"/>
      <c r="AP120" s="366"/>
      <c r="AQ120" s="366"/>
      <c r="AR120" s="366"/>
      <c r="AS120" s="366"/>
      <c r="AT120" s="366"/>
      <c r="AU120" s="366"/>
      <c r="AV120" s="366"/>
      <c r="AW120" s="366"/>
      <c r="AX120" s="366"/>
      <c r="AY120" s="366"/>
      <c r="AZ120" s="366"/>
      <c r="BA120" s="366"/>
      <c r="BB120" s="367"/>
    </row>
    <row r="121" spans="1:54" ht="42.5" customHeight="1">
      <c r="B121" s="368"/>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69"/>
      <c r="AF121" s="369"/>
      <c r="AG121" s="369"/>
      <c r="AH121" s="369"/>
      <c r="AI121" s="369"/>
      <c r="AJ121" s="369"/>
      <c r="AK121" s="369"/>
      <c r="AL121" s="369"/>
      <c r="AM121" s="369"/>
      <c r="AN121" s="369"/>
      <c r="AO121" s="369"/>
      <c r="AP121" s="369"/>
      <c r="AQ121" s="369"/>
      <c r="AR121" s="369"/>
      <c r="AS121" s="369"/>
      <c r="AT121" s="369"/>
      <c r="AU121" s="369"/>
      <c r="AV121" s="369"/>
      <c r="AW121" s="369"/>
      <c r="AX121" s="369"/>
      <c r="AY121" s="369"/>
      <c r="AZ121" s="369"/>
      <c r="BA121" s="369"/>
      <c r="BB121" s="370"/>
    </row>
    <row r="122" spans="1:54" ht="10.5" customHeight="1">
      <c r="B122" s="305" t="s">
        <v>253</v>
      </c>
      <c r="C122" s="306"/>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7"/>
    </row>
    <row r="123" spans="1:54" ht="42" customHeight="1">
      <c r="B123" s="262"/>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c r="AO123" s="263"/>
      <c r="AP123" s="263"/>
      <c r="AQ123" s="263"/>
      <c r="AR123" s="263"/>
      <c r="AS123" s="263"/>
      <c r="AT123" s="263"/>
      <c r="AU123" s="263"/>
      <c r="AV123" s="263"/>
      <c r="AW123" s="263"/>
      <c r="AX123" s="263"/>
      <c r="AY123" s="263"/>
      <c r="AZ123" s="263"/>
      <c r="BA123" s="263"/>
      <c r="BB123" s="264"/>
    </row>
    <row r="124" spans="1:54" ht="9.65" customHeight="1">
      <c r="A124" s="123"/>
      <c r="B124" s="518" t="s">
        <v>250</v>
      </c>
      <c r="C124" s="518"/>
      <c r="D124" s="518"/>
      <c r="E124" s="518"/>
      <c r="F124" s="518"/>
      <c r="G124" s="518"/>
      <c r="H124" s="518"/>
      <c r="I124" s="518"/>
      <c r="J124" s="518"/>
      <c r="K124" s="518"/>
      <c r="L124" s="518"/>
      <c r="M124" s="518"/>
      <c r="N124" s="518"/>
      <c r="O124" s="518"/>
      <c r="P124" s="518"/>
      <c r="Q124" s="518"/>
      <c r="R124" s="518"/>
      <c r="S124" s="518"/>
      <c r="T124" s="518"/>
      <c r="U124" s="518"/>
      <c r="V124" s="518"/>
      <c r="W124" s="518"/>
      <c r="X124" s="518"/>
      <c r="Y124" s="518"/>
      <c r="Z124" s="518"/>
      <c r="AA124" s="518"/>
      <c r="AB124" s="518"/>
      <c r="AC124" s="518"/>
      <c r="AD124" s="518"/>
      <c r="AE124" s="518"/>
      <c r="AF124" s="518"/>
      <c r="AG124" s="518"/>
      <c r="AH124" s="518"/>
      <c r="AI124" s="518"/>
      <c r="AJ124" s="518"/>
      <c r="AK124" s="518"/>
      <c r="AL124" s="518"/>
      <c r="AM124" s="518"/>
      <c r="AN124" s="518"/>
      <c r="AO124" s="518"/>
      <c r="AP124" s="518"/>
      <c r="AQ124" s="518"/>
      <c r="AR124" s="518"/>
      <c r="AS124" s="518"/>
      <c r="AT124" s="518"/>
      <c r="AU124" s="518"/>
      <c r="AV124" s="518"/>
      <c r="AW124" s="518"/>
      <c r="AX124" s="518"/>
      <c r="AY124" s="518"/>
      <c r="AZ124" s="518"/>
      <c r="BA124" s="518"/>
      <c r="BB124" s="518"/>
    </row>
    <row r="125" spans="1:54" ht="9.65" customHeight="1">
      <c r="A125" s="123"/>
      <c r="B125" s="123"/>
    </row>
    <row r="126" spans="1:54" ht="9.65" customHeight="1">
      <c r="B126" s="320" t="s">
        <v>340</v>
      </c>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20"/>
      <c r="AQ126" s="320"/>
      <c r="AR126" s="320"/>
      <c r="AS126" s="320"/>
      <c r="AT126" s="320"/>
      <c r="AU126" s="320"/>
      <c r="AV126" s="320"/>
      <c r="AW126" s="320"/>
      <c r="AX126" s="320"/>
      <c r="AY126" s="320"/>
      <c r="AZ126" s="320"/>
      <c r="BA126" s="320"/>
      <c r="BB126" s="320"/>
    </row>
    <row r="127" spans="1:54" ht="9.65" customHeight="1">
      <c r="B127" s="321"/>
      <c r="C127" s="321"/>
      <c r="D127" s="321"/>
      <c r="E127" s="321"/>
      <c r="F127" s="321"/>
      <c r="G127" s="321"/>
      <c r="H127" s="321"/>
      <c r="I127" s="321"/>
      <c r="J127" s="321"/>
      <c r="K127" s="321"/>
      <c r="L127" s="321"/>
      <c r="M127" s="321"/>
      <c r="N127" s="321"/>
      <c r="O127" s="321"/>
      <c r="P127" s="321"/>
      <c r="Q127" s="321"/>
      <c r="R127" s="321"/>
      <c r="S127" s="321"/>
      <c r="T127" s="321"/>
      <c r="U127" s="321"/>
      <c r="V127" s="321"/>
      <c r="W127" s="321"/>
      <c r="X127" s="321"/>
      <c r="Y127" s="321"/>
      <c r="Z127" s="321"/>
      <c r="AA127" s="321"/>
      <c r="AB127" s="321"/>
      <c r="AC127" s="321"/>
      <c r="AD127" s="321"/>
      <c r="AE127" s="321"/>
      <c r="AF127" s="321"/>
      <c r="AG127" s="321"/>
      <c r="AH127" s="321"/>
      <c r="AI127" s="321"/>
      <c r="AJ127" s="321"/>
      <c r="AK127" s="321"/>
      <c r="AL127" s="321"/>
      <c r="AM127" s="321"/>
      <c r="AN127" s="321"/>
      <c r="AO127" s="321"/>
      <c r="AP127" s="321"/>
      <c r="AQ127" s="321"/>
      <c r="AR127" s="321"/>
      <c r="AS127" s="321"/>
      <c r="AT127" s="321"/>
      <c r="AU127" s="321"/>
      <c r="AV127" s="321"/>
      <c r="AW127" s="321"/>
      <c r="AX127" s="321"/>
      <c r="AY127" s="321"/>
      <c r="AZ127" s="321"/>
      <c r="BA127" s="321"/>
      <c r="BB127" s="321"/>
    </row>
    <row r="128" spans="1:54" ht="12" customHeight="1">
      <c r="B128" s="305" t="s">
        <v>155</v>
      </c>
      <c r="C128" s="306"/>
      <c r="D128" s="306"/>
      <c r="E128" s="306"/>
      <c r="F128" s="306"/>
      <c r="G128" s="306"/>
      <c r="H128" s="306"/>
      <c r="I128" s="306"/>
      <c r="J128" s="306"/>
      <c r="K128" s="306"/>
      <c r="L128" s="306"/>
      <c r="M128" s="306"/>
      <c r="N128" s="306"/>
      <c r="O128" s="306"/>
      <c r="P128" s="306"/>
      <c r="Q128" s="306"/>
      <c r="R128" s="306"/>
      <c r="S128" s="306"/>
      <c r="T128" s="306"/>
      <c r="U128" s="306"/>
      <c r="V128" s="306"/>
      <c r="W128" s="306"/>
      <c r="X128" s="306"/>
      <c r="Y128" s="306"/>
      <c r="Z128" s="306"/>
      <c r="AA128" s="306"/>
      <c r="AB128" s="306"/>
      <c r="AC128" s="306"/>
      <c r="AD128" s="306"/>
      <c r="AE128" s="306"/>
      <c r="AF128" s="306"/>
      <c r="AG128" s="306"/>
      <c r="AH128" s="306"/>
      <c r="AI128" s="306"/>
      <c r="AJ128" s="306"/>
      <c r="AK128" s="306"/>
      <c r="AL128" s="306"/>
      <c r="AM128" s="306"/>
      <c r="AN128" s="306"/>
      <c r="AO128" s="306"/>
      <c r="AP128" s="306"/>
      <c r="AQ128" s="306"/>
      <c r="AR128" s="306"/>
      <c r="AS128" s="306"/>
      <c r="AT128" s="306"/>
      <c r="AU128" s="306"/>
      <c r="AV128" s="306"/>
      <c r="AW128" s="306"/>
      <c r="AX128" s="306"/>
      <c r="AY128" s="306"/>
      <c r="AZ128" s="306"/>
      <c r="BA128" s="306"/>
      <c r="BB128" s="307"/>
    </row>
    <row r="129" spans="2:120" ht="12" customHeight="1">
      <c r="B129" s="305" t="s">
        <v>336</v>
      </c>
      <c r="C129" s="306"/>
      <c r="D129" s="306"/>
      <c r="E129" s="306"/>
      <c r="F129" s="306"/>
      <c r="G129" s="306"/>
      <c r="H129" s="306"/>
      <c r="I129" s="306"/>
      <c r="J129" s="306"/>
      <c r="K129" s="306"/>
      <c r="L129" s="306"/>
      <c r="M129" s="306"/>
      <c r="N129" s="306"/>
      <c r="O129" s="306"/>
      <c r="P129" s="306"/>
      <c r="Q129" s="306"/>
      <c r="R129" s="306"/>
      <c r="S129" s="306"/>
      <c r="T129" s="306"/>
      <c r="U129" s="306"/>
      <c r="V129" s="306"/>
      <c r="W129" s="306"/>
      <c r="X129" s="306"/>
      <c r="Y129" s="306"/>
      <c r="Z129" s="306"/>
      <c r="AA129" s="306"/>
      <c r="AB129" s="306"/>
      <c r="AC129" s="306"/>
      <c r="AD129" s="30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6"/>
      <c r="AY129" s="306"/>
      <c r="AZ129" s="306"/>
      <c r="BA129" s="306"/>
      <c r="BB129" s="307"/>
    </row>
    <row r="130" spans="2:120" ht="24" customHeight="1">
      <c r="B130" s="281" t="s">
        <v>372</v>
      </c>
      <c r="C130" s="543"/>
      <c r="D130" s="543"/>
      <c r="E130" s="543"/>
      <c r="F130" s="543"/>
      <c r="G130" s="543"/>
      <c r="H130" s="543"/>
      <c r="I130" s="543"/>
      <c r="J130" s="543"/>
      <c r="K130" s="543"/>
      <c r="L130" s="543"/>
      <c r="M130" s="543"/>
      <c r="N130" s="544"/>
      <c r="O130" s="287"/>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9"/>
    </row>
    <row r="131" spans="2:120" ht="63" customHeight="1">
      <c r="B131" s="428" t="s">
        <v>337</v>
      </c>
      <c r="C131" s="545"/>
      <c r="D131" s="545"/>
      <c r="E131" s="545"/>
      <c r="F131" s="545"/>
      <c r="G131" s="545"/>
      <c r="H131" s="545"/>
      <c r="I131" s="545"/>
      <c r="J131" s="545"/>
      <c r="K131" s="545"/>
      <c r="L131" s="545"/>
      <c r="M131" s="545"/>
      <c r="N131" s="546"/>
      <c r="O131" s="547"/>
      <c r="P131" s="548"/>
      <c r="Q131" s="548"/>
      <c r="R131" s="548"/>
      <c r="S131" s="548"/>
      <c r="T131" s="548"/>
      <c r="U131" s="548"/>
      <c r="V131" s="548"/>
      <c r="W131" s="548"/>
      <c r="X131" s="548"/>
      <c r="Y131" s="548"/>
      <c r="Z131" s="548"/>
      <c r="AA131" s="548"/>
      <c r="AB131" s="548"/>
      <c r="AC131" s="548"/>
      <c r="AD131" s="548"/>
      <c r="AE131" s="548"/>
      <c r="AF131" s="548"/>
      <c r="AG131" s="548"/>
      <c r="AH131" s="548"/>
      <c r="AI131" s="548"/>
      <c r="AJ131" s="548"/>
      <c r="AK131" s="548"/>
      <c r="AL131" s="548"/>
      <c r="AM131" s="548"/>
      <c r="AN131" s="548"/>
      <c r="AO131" s="548"/>
      <c r="AP131" s="548"/>
      <c r="AQ131" s="548"/>
      <c r="AR131" s="548"/>
      <c r="AS131" s="548"/>
      <c r="AT131" s="548"/>
      <c r="AU131" s="548"/>
      <c r="AV131" s="548"/>
      <c r="AW131" s="548"/>
      <c r="AX131" s="548"/>
      <c r="AY131" s="548"/>
      <c r="AZ131" s="548"/>
      <c r="BA131" s="548"/>
      <c r="BB131" s="549"/>
    </row>
    <row r="132" spans="2:120" ht="10.25" customHeight="1">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6"/>
      <c r="AY132" s="556"/>
      <c r="AZ132" s="556"/>
      <c r="BA132" s="556"/>
      <c r="BB132" s="556"/>
    </row>
    <row r="133" spans="2:120" ht="10.25" customHeight="1">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row>
    <row r="134" spans="2:120" ht="9.65" customHeight="1">
      <c r="B134" s="320" t="s">
        <v>341</v>
      </c>
      <c r="C134" s="320"/>
      <c r="D134" s="320"/>
      <c r="E134" s="320"/>
      <c r="F134" s="320"/>
      <c r="G134" s="320"/>
      <c r="H134" s="320"/>
      <c r="I134" s="320"/>
      <c r="J134" s="320"/>
      <c r="K134" s="320"/>
      <c r="L134" s="320"/>
      <c r="M134" s="320"/>
      <c r="N134" s="320"/>
      <c r="O134" s="320"/>
      <c r="P134" s="320"/>
      <c r="Q134" s="320"/>
      <c r="R134" s="320"/>
      <c r="S134" s="320"/>
      <c r="T134" s="320"/>
      <c r="U134" s="320"/>
      <c r="V134" s="320"/>
      <c r="W134" s="320"/>
      <c r="X134" s="320"/>
      <c r="Y134" s="320"/>
      <c r="Z134" s="320"/>
      <c r="AA134" s="320"/>
      <c r="AB134" s="320"/>
      <c r="AC134" s="320"/>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0"/>
      <c r="AY134" s="320"/>
      <c r="AZ134" s="320"/>
      <c r="BA134" s="320"/>
      <c r="BB134" s="320"/>
    </row>
    <row r="135" spans="2:120" ht="12" customHeight="1">
      <c r="B135" s="321"/>
      <c r="C135" s="321"/>
      <c r="D135" s="321"/>
      <c r="E135" s="321"/>
      <c r="F135" s="321"/>
      <c r="G135" s="321"/>
      <c r="H135" s="321"/>
      <c r="I135" s="321"/>
      <c r="J135" s="321"/>
      <c r="K135" s="321"/>
      <c r="L135" s="321"/>
      <c r="M135" s="321"/>
      <c r="N135" s="321"/>
      <c r="O135" s="321"/>
      <c r="P135" s="321"/>
      <c r="Q135" s="321"/>
      <c r="R135" s="321"/>
      <c r="S135" s="321"/>
      <c r="T135" s="321"/>
      <c r="U135" s="321"/>
      <c r="V135" s="321"/>
      <c r="W135" s="321"/>
      <c r="X135" s="321"/>
      <c r="Y135" s="321"/>
      <c r="Z135" s="321"/>
      <c r="AA135" s="321"/>
      <c r="AB135" s="321"/>
      <c r="AC135" s="321"/>
      <c r="AD135" s="321"/>
      <c r="AE135" s="321"/>
      <c r="AF135" s="321"/>
      <c r="AG135" s="321"/>
      <c r="AH135" s="321"/>
      <c r="AI135" s="321"/>
      <c r="AJ135" s="321"/>
      <c r="AK135" s="321"/>
      <c r="AL135" s="321"/>
      <c r="AM135" s="321"/>
      <c r="AN135" s="321"/>
      <c r="AO135" s="321"/>
      <c r="AP135" s="321"/>
      <c r="AQ135" s="321"/>
      <c r="AR135" s="321"/>
      <c r="AS135" s="321"/>
      <c r="AT135" s="321"/>
      <c r="AU135" s="321"/>
      <c r="AV135" s="321"/>
      <c r="AW135" s="321"/>
      <c r="AX135" s="321"/>
      <c r="AY135" s="321"/>
      <c r="AZ135" s="321"/>
      <c r="BA135" s="321"/>
      <c r="BB135" s="321"/>
    </row>
    <row r="136" spans="2:120" ht="12" customHeight="1">
      <c r="B136" s="512" t="s">
        <v>384</v>
      </c>
      <c r="C136" s="513"/>
      <c r="D136" s="513"/>
      <c r="E136" s="513"/>
      <c r="F136" s="513"/>
      <c r="G136" s="513"/>
      <c r="H136" s="513"/>
      <c r="I136" s="513"/>
      <c r="J136" s="513"/>
      <c r="K136" s="513"/>
      <c r="L136" s="513"/>
      <c r="M136" s="513"/>
      <c r="N136" s="513"/>
      <c r="O136" s="513"/>
      <c r="P136" s="513"/>
      <c r="Q136" s="513"/>
      <c r="R136" s="513"/>
      <c r="S136" s="513"/>
      <c r="T136" s="513"/>
      <c r="U136" s="513"/>
      <c r="V136" s="513"/>
      <c r="W136" s="513"/>
      <c r="X136" s="513"/>
      <c r="Y136" s="513"/>
      <c r="Z136" s="513"/>
      <c r="AA136" s="513"/>
      <c r="AB136" s="513"/>
      <c r="AC136" s="513"/>
      <c r="AD136" s="513"/>
      <c r="AE136" s="513"/>
      <c r="AF136" s="513"/>
      <c r="AG136" s="513"/>
      <c r="AH136" s="513"/>
      <c r="AI136" s="513"/>
      <c r="AJ136" s="513"/>
      <c r="AK136" s="513"/>
      <c r="AL136" s="513"/>
      <c r="AM136" s="513"/>
      <c r="AN136" s="513"/>
      <c r="AO136" s="513"/>
      <c r="AP136" s="513"/>
      <c r="AQ136" s="513"/>
      <c r="AR136" s="513"/>
      <c r="AS136" s="513"/>
      <c r="AT136" s="513"/>
      <c r="AU136" s="513"/>
      <c r="AV136" s="513"/>
      <c r="AW136" s="513"/>
      <c r="AX136" s="513"/>
      <c r="AY136" s="513"/>
      <c r="AZ136" s="513"/>
      <c r="BA136" s="513"/>
      <c r="BB136" s="514"/>
    </row>
    <row r="137" spans="2:120" ht="17.5" customHeight="1">
      <c r="B137" s="197"/>
      <c r="C137" s="198"/>
      <c r="D137" s="198"/>
      <c r="E137" s="198"/>
      <c r="F137" s="198"/>
      <c r="G137" s="198"/>
      <c r="H137" s="198"/>
      <c r="I137" s="198"/>
      <c r="J137" s="198"/>
      <c r="K137" s="198"/>
      <c r="L137" s="198"/>
      <c r="M137" s="198"/>
      <c r="N137" s="198"/>
      <c r="O137" s="561" t="s">
        <v>385</v>
      </c>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2"/>
      <c r="AL137" s="562"/>
      <c r="AM137" s="562"/>
      <c r="AN137" s="562"/>
      <c r="AO137" s="562"/>
      <c r="AP137" s="563"/>
      <c r="AQ137" s="562" t="s">
        <v>386</v>
      </c>
      <c r="AR137" s="562"/>
      <c r="AS137" s="562"/>
      <c r="AT137" s="562"/>
      <c r="AU137" s="562"/>
      <c r="AV137" s="562"/>
      <c r="AW137" s="562"/>
      <c r="AX137" s="562"/>
      <c r="AY137" s="562"/>
      <c r="AZ137" s="562"/>
      <c r="BA137" s="562"/>
      <c r="BB137" s="564"/>
    </row>
    <row r="138" spans="2:120" ht="20" customHeight="1">
      <c r="B138" s="452" t="s">
        <v>387</v>
      </c>
      <c r="C138" s="453"/>
      <c r="D138" s="453"/>
      <c r="E138" s="453"/>
      <c r="F138" s="453"/>
      <c r="G138" s="453"/>
      <c r="H138" s="453"/>
      <c r="I138" s="453"/>
      <c r="J138" s="453"/>
      <c r="K138" s="453"/>
      <c r="L138" s="453"/>
      <c r="M138" s="453"/>
      <c r="N138" s="454"/>
      <c r="O138" s="274"/>
      <c r="P138" s="275"/>
      <c r="Q138" s="275"/>
      <c r="R138" s="275"/>
      <c r="S138" s="275"/>
      <c r="T138" s="275"/>
      <c r="U138" s="275"/>
      <c r="V138" s="275"/>
      <c r="W138" s="275"/>
      <c r="X138" s="275"/>
      <c r="Y138" s="275"/>
      <c r="Z138" s="275"/>
      <c r="AA138" s="275"/>
      <c r="AB138" s="275"/>
      <c r="AC138" s="275"/>
      <c r="AD138" s="275"/>
      <c r="AE138" s="275"/>
      <c r="AF138" s="275"/>
      <c r="AG138" s="275"/>
      <c r="AH138" s="275"/>
      <c r="AI138" s="275"/>
      <c r="AJ138" s="275"/>
      <c r="AK138" s="275"/>
      <c r="AL138" s="275"/>
      <c r="AM138" s="275"/>
      <c r="AN138" s="275"/>
      <c r="AO138" s="275"/>
      <c r="AP138" s="275"/>
      <c r="AQ138" s="274"/>
      <c r="AR138" s="275"/>
      <c r="AS138" s="275"/>
      <c r="AT138" s="275"/>
      <c r="AU138" s="275"/>
      <c r="AV138" s="275"/>
      <c r="AW138" s="275"/>
      <c r="AX138" s="275"/>
      <c r="AY138" s="275"/>
      <c r="AZ138" s="275"/>
      <c r="BA138" s="275"/>
      <c r="BB138" s="278"/>
    </row>
    <row r="139" spans="2:120" ht="20" customHeight="1">
      <c r="B139" s="455"/>
      <c r="C139" s="456"/>
      <c r="D139" s="456"/>
      <c r="E139" s="456"/>
      <c r="F139" s="456"/>
      <c r="G139" s="456"/>
      <c r="H139" s="456"/>
      <c r="I139" s="456"/>
      <c r="J139" s="456"/>
      <c r="K139" s="456"/>
      <c r="L139" s="456"/>
      <c r="M139" s="456"/>
      <c r="N139" s="457"/>
      <c r="O139" s="274"/>
      <c r="P139" s="275"/>
      <c r="Q139" s="275"/>
      <c r="R139" s="275"/>
      <c r="S139" s="275"/>
      <c r="T139" s="275"/>
      <c r="U139" s="275"/>
      <c r="V139" s="275"/>
      <c r="W139" s="275"/>
      <c r="X139" s="275"/>
      <c r="Y139" s="275"/>
      <c r="Z139" s="275"/>
      <c r="AA139" s="275"/>
      <c r="AB139" s="275"/>
      <c r="AC139" s="275"/>
      <c r="AD139" s="275"/>
      <c r="AE139" s="275"/>
      <c r="AF139" s="275"/>
      <c r="AG139" s="275"/>
      <c r="AH139" s="275"/>
      <c r="AI139" s="275"/>
      <c r="AJ139" s="275"/>
      <c r="AK139" s="275"/>
      <c r="AL139" s="275"/>
      <c r="AM139" s="275"/>
      <c r="AN139" s="275"/>
      <c r="AO139" s="275"/>
      <c r="AP139" s="275"/>
      <c r="AQ139" s="274"/>
      <c r="AR139" s="275"/>
      <c r="AS139" s="275"/>
      <c r="AT139" s="275"/>
      <c r="AU139" s="275"/>
      <c r="AV139" s="275"/>
      <c r="AW139" s="275"/>
      <c r="AX139" s="275"/>
      <c r="AY139" s="275"/>
      <c r="AZ139" s="275"/>
      <c r="BA139" s="275"/>
      <c r="BB139" s="278"/>
    </row>
    <row r="140" spans="2:120" ht="20" customHeight="1">
      <c r="B140" s="458"/>
      <c r="C140" s="459"/>
      <c r="D140" s="459"/>
      <c r="E140" s="459"/>
      <c r="F140" s="459"/>
      <c r="G140" s="459"/>
      <c r="H140" s="459"/>
      <c r="I140" s="459"/>
      <c r="J140" s="459"/>
      <c r="K140" s="459"/>
      <c r="L140" s="459"/>
      <c r="M140" s="459"/>
      <c r="N140" s="460"/>
      <c r="O140" s="274"/>
      <c r="P140" s="275"/>
      <c r="Q140" s="275"/>
      <c r="R140" s="275"/>
      <c r="S140" s="275"/>
      <c r="T140" s="275"/>
      <c r="U140" s="275"/>
      <c r="V140" s="275"/>
      <c r="W140" s="275"/>
      <c r="X140" s="275"/>
      <c r="Y140" s="275"/>
      <c r="Z140" s="275"/>
      <c r="AA140" s="275"/>
      <c r="AB140" s="275"/>
      <c r="AC140" s="275"/>
      <c r="AD140" s="275"/>
      <c r="AE140" s="275"/>
      <c r="AF140" s="275"/>
      <c r="AG140" s="275"/>
      <c r="AH140" s="275"/>
      <c r="AI140" s="275"/>
      <c r="AJ140" s="275"/>
      <c r="AK140" s="275"/>
      <c r="AL140" s="275"/>
      <c r="AM140" s="275"/>
      <c r="AN140" s="275"/>
      <c r="AO140" s="275"/>
      <c r="AP140" s="275"/>
      <c r="AQ140" s="274"/>
      <c r="AR140" s="275"/>
      <c r="AS140" s="275"/>
      <c r="AT140" s="275"/>
      <c r="AU140" s="275"/>
      <c r="AV140" s="275"/>
      <c r="AW140" s="275"/>
      <c r="AX140" s="275"/>
      <c r="AY140" s="275"/>
      <c r="AZ140" s="275"/>
      <c r="BA140" s="275"/>
      <c r="BB140" s="278"/>
    </row>
    <row r="141" spans="2:120" ht="20" customHeight="1">
      <c r="B141" s="461" t="s">
        <v>403</v>
      </c>
      <c r="C141" s="462"/>
      <c r="D141" s="462"/>
      <c r="E141" s="462"/>
      <c r="F141" s="462"/>
      <c r="G141" s="462"/>
      <c r="H141" s="462"/>
      <c r="I141" s="462"/>
      <c r="J141" s="462"/>
      <c r="K141" s="462"/>
      <c r="L141" s="462"/>
      <c r="M141" s="462"/>
      <c r="N141" s="463"/>
      <c r="O141" s="525"/>
      <c r="P141" s="526"/>
      <c r="Q141" s="526"/>
      <c r="R141" s="526"/>
      <c r="S141" s="526"/>
      <c r="T141" s="526"/>
      <c r="U141" s="526"/>
      <c r="V141" s="526"/>
      <c r="W141" s="526"/>
      <c r="X141" s="526"/>
      <c r="Y141" s="526"/>
      <c r="Z141" s="526"/>
      <c r="AA141" s="526"/>
      <c r="AB141" s="526"/>
      <c r="AC141" s="526"/>
      <c r="AD141" s="526"/>
      <c r="AE141" s="526"/>
      <c r="AF141" s="526"/>
      <c r="AG141" s="526"/>
      <c r="AH141" s="526"/>
      <c r="AI141" s="526"/>
      <c r="AJ141" s="526"/>
      <c r="AK141" s="526"/>
      <c r="AL141" s="526"/>
      <c r="AM141" s="526"/>
      <c r="AN141" s="526"/>
      <c r="AO141" s="526"/>
      <c r="AP141" s="526"/>
      <c r="AQ141" s="274"/>
      <c r="AR141" s="275"/>
      <c r="AS141" s="275"/>
      <c r="AT141" s="275"/>
      <c r="AU141" s="275"/>
      <c r="AV141" s="275"/>
      <c r="AW141" s="275"/>
      <c r="AX141" s="275"/>
      <c r="AY141" s="275"/>
      <c r="AZ141" s="275"/>
      <c r="BA141" s="275"/>
      <c r="BB141" s="278"/>
    </row>
    <row r="142" spans="2:120" ht="20" customHeight="1">
      <c r="B142" s="464"/>
      <c r="C142" s="465"/>
      <c r="D142" s="465"/>
      <c r="E142" s="465"/>
      <c r="F142" s="465"/>
      <c r="G142" s="465"/>
      <c r="H142" s="465"/>
      <c r="I142" s="465"/>
      <c r="J142" s="465"/>
      <c r="K142" s="465"/>
      <c r="L142" s="465"/>
      <c r="M142" s="465"/>
      <c r="N142" s="466"/>
      <c r="O142" s="525"/>
      <c r="P142" s="526"/>
      <c r="Q142" s="526"/>
      <c r="R142" s="526"/>
      <c r="S142" s="526"/>
      <c r="T142" s="526"/>
      <c r="U142" s="526"/>
      <c r="V142" s="526"/>
      <c r="W142" s="526"/>
      <c r="X142" s="526"/>
      <c r="Y142" s="526"/>
      <c r="Z142" s="526"/>
      <c r="AA142" s="526"/>
      <c r="AB142" s="526"/>
      <c r="AC142" s="526"/>
      <c r="AD142" s="526"/>
      <c r="AE142" s="526"/>
      <c r="AF142" s="526"/>
      <c r="AG142" s="526"/>
      <c r="AH142" s="526"/>
      <c r="AI142" s="526"/>
      <c r="AJ142" s="526"/>
      <c r="AK142" s="526"/>
      <c r="AL142" s="526"/>
      <c r="AM142" s="526"/>
      <c r="AN142" s="526"/>
      <c r="AO142" s="526"/>
      <c r="AP142" s="526"/>
      <c r="AQ142" s="274"/>
      <c r="AR142" s="275"/>
      <c r="AS142" s="275"/>
      <c r="AT142" s="275"/>
      <c r="AU142" s="275"/>
      <c r="AV142" s="275"/>
      <c r="AW142" s="275"/>
      <c r="AX142" s="275"/>
      <c r="AY142" s="275"/>
      <c r="AZ142" s="275"/>
      <c r="BA142" s="275"/>
      <c r="BB142" s="278"/>
    </row>
    <row r="143" spans="2:120" ht="20" customHeight="1">
      <c r="B143" s="467"/>
      <c r="C143" s="468"/>
      <c r="D143" s="468"/>
      <c r="E143" s="468"/>
      <c r="F143" s="468"/>
      <c r="G143" s="468"/>
      <c r="H143" s="468"/>
      <c r="I143" s="468"/>
      <c r="J143" s="468"/>
      <c r="K143" s="468"/>
      <c r="L143" s="468"/>
      <c r="M143" s="468"/>
      <c r="N143" s="469"/>
      <c r="O143" s="527"/>
      <c r="P143" s="528"/>
      <c r="Q143" s="528"/>
      <c r="R143" s="528"/>
      <c r="S143" s="528"/>
      <c r="T143" s="528"/>
      <c r="U143" s="528"/>
      <c r="V143" s="528"/>
      <c r="W143" s="528"/>
      <c r="X143" s="528"/>
      <c r="Y143" s="528"/>
      <c r="Z143" s="528"/>
      <c r="AA143" s="528"/>
      <c r="AB143" s="528"/>
      <c r="AC143" s="528"/>
      <c r="AD143" s="528"/>
      <c r="AE143" s="528"/>
      <c r="AF143" s="528"/>
      <c r="AG143" s="528"/>
      <c r="AH143" s="528"/>
      <c r="AI143" s="528"/>
      <c r="AJ143" s="528"/>
      <c r="AK143" s="528"/>
      <c r="AL143" s="528"/>
      <c r="AM143" s="528"/>
      <c r="AN143" s="528"/>
      <c r="AO143" s="528"/>
      <c r="AP143" s="528"/>
      <c r="AQ143" s="529"/>
      <c r="AR143" s="530"/>
      <c r="AS143" s="530"/>
      <c r="AT143" s="530"/>
      <c r="AU143" s="530"/>
      <c r="AV143" s="530"/>
      <c r="AW143" s="530"/>
      <c r="AX143" s="530"/>
      <c r="AY143" s="530"/>
      <c r="AZ143" s="530"/>
      <c r="BA143" s="530"/>
      <c r="BB143" s="531"/>
      <c r="DP143" s="218"/>
    </row>
    <row r="144" spans="2:120" ht="20" customHeight="1">
      <c r="B144" s="265" t="s">
        <v>402</v>
      </c>
      <c r="C144" s="266"/>
      <c r="D144" s="266"/>
      <c r="E144" s="266"/>
      <c r="F144" s="266"/>
      <c r="G144" s="266"/>
      <c r="H144" s="266"/>
      <c r="I144" s="266"/>
      <c r="J144" s="266"/>
      <c r="K144" s="266"/>
      <c r="L144" s="266"/>
      <c r="M144" s="266"/>
      <c r="N144" s="267"/>
      <c r="O144" s="525"/>
      <c r="P144" s="526"/>
      <c r="Q144" s="526"/>
      <c r="R144" s="526"/>
      <c r="S144" s="526"/>
      <c r="T144" s="526"/>
      <c r="U144" s="526"/>
      <c r="V144" s="526"/>
      <c r="W144" s="526"/>
      <c r="X144" s="526"/>
      <c r="Y144" s="526"/>
      <c r="Z144" s="526"/>
      <c r="AA144" s="526"/>
      <c r="AB144" s="526"/>
      <c r="AC144" s="526"/>
      <c r="AD144" s="526"/>
      <c r="AE144" s="526"/>
      <c r="AF144" s="526"/>
      <c r="AG144" s="526"/>
      <c r="AH144" s="526"/>
      <c r="AI144" s="526"/>
      <c r="AJ144" s="526"/>
      <c r="AK144" s="526"/>
      <c r="AL144" s="526"/>
      <c r="AM144" s="526"/>
      <c r="AN144" s="526"/>
      <c r="AO144" s="526"/>
      <c r="AP144" s="533"/>
      <c r="AQ144" s="274"/>
      <c r="AR144" s="275"/>
      <c r="AS144" s="275"/>
      <c r="AT144" s="275"/>
      <c r="AU144" s="275"/>
      <c r="AV144" s="275"/>
      <c r="AW144" s="275"/>
      <c r="AX144" s="275"/>
      <c r="AY144" s="275"/>
      <c r="AZ144" s="275"/>
      <c r="BA144" s="275"/>
      <c r="BB144" s="278"/>
    </row>
    <row r="145" spans="2:54" ht="20" customHeight="1">
      <c r="B145" s="268"/>
      <c r="C145" s="269"/>
      <c r="D145" s="269"/>
      <c r="E145" s="269"/>
      <c r="F145" s="269"/>
      <c r="G145" s="269"/>
      <c r="H145" s="269"/>
      <c r="I145" s="269"/>
      <c r="J145" s="269"/>
      <c r="K145" s="269"/>
      <c r="L145" s="269"/>
      <c r="M145" s="269"/>
      <c r="N145" s="270"/>
      <c r="O145" s="534"/>
      <c r="P145" s="535"/>
      <c r="Q145" s="535"/>
      <c r="R145" s="535"/>
      <c r="S145" s="535"/>
      <c r="T145" s="535"/>
      <c r="U145" s="535"/>
      <c r="V145" s="535"/>
      <c r="W145" s="535"/>
      <c r="X145" s="535"/>
      <c r="Y145" s="535"/>
      <c r="Z145" s="535"/>
      <c r="AA145" s="535"/>
      <c r="AB145" s="535"/>
      <c r="AC145" s="535"/>
      <c r="AD145" s="535"/>
      <c r="AE145" s="535"/>
      <c r="AF145" s="535"/>
      <c r="AG145" s="535"/>
      <c r="AH145" s="535"/>
      <c r="AI145" s="535"/>
      <c r="AJ145" s="535"/>
      <c r="AK145" s="535"/>
      <c r="AL145" s="535"/>
      <c r="AM145" s="535"/>
      <c r="AN145" s="535"/>
      <c r="AO145" s="535"/>
      <c r="AP145" s="536"/>
      <c r="AQ145" s="540"/>
      <c r="AR145" s="541"/>
      <c r="AS145" s="541"/>
      <c r="AT145" s="541"/>
      <c r="AU145" s="541"/>
      <c r="AV145" s="541"/>
      <c r="AW145" s="541"/>
      <c r="AX145" s="541"/>
      <c r="AY145" s="541"/>
      <c r="AZ145" s="541"/>
      <c r="BA145" s="541"/>
      <c r="BB145" s="542"/>
    </row>
    <row r="146" spans="2:54" ht="20" customHeight="1">
      <c r="B146" s="271"/>
      <c r="C146" s="272"/>
      <c r="D146" s="272"/>
      <c r="E146" s="272"/>
      <c r="F146" s="272"/>
      <c r="G146" s="272"/>
      <c r="H146" s="272"/>
      <c r="I146" s="272"/>
      <c r="J146" s="272"/>
      <c r="K146" s="272"/>
      <c r="L146" s="272"/>
      <c r="M146" s="272"/>
      <c r="N146" s="273"/>
      <c r="O146" s="537"/>
      <c r="P146" s="538"/>
      <c r="Q146" s="538"/>
      <c r="R146" s="538"/>
      <c r="S146" s="538"/>
      <c r="T146" s="538"/>
      <c r="U146" s="538"/>
      <c r="V146" s="538"/>
      <c r="W146" s="538"/>
      <c r="X146" s="538"/>
      <c r="Y146" s="538"/>
      <c r="Z146" s="538"/>
      <c r="AA146" s="538"/>
      <c r="AB146" s="538"/>
      <c r="AC146" s="538"/>
      <c r="AD146" s="538"/>
      <c r="AE146" s="538"/>
      <c r="AF146" s="538"/>
      <c r="AG146" s="538"/>
      <c r="AH146" s="538"/>
      <c r="AI146" s="538"/>
      <c r="AJ146" s="538"/>
      <c r="AK146" s="538"/>
      <c r="AL146" s="538"/>
      <c r="AM146" s="538"/>
      <c r="AN146" s="538"/>
      <c r="AO146" s="538"/>
      <c r="AP146" s="539"/>
      <c r="AQ146" s="292"/>
      <c r="AR146" s="293"/>
      <c r="AS146" s="293"/>
      <c r="AT146" s="293"/>
      <c r="AU146" s="293"/>
      <c r="AV146" s="293"/>
      <c r="AW146" s="293"/>
      <c r="AX146" s="293"/>
      <c r="AY146" s="293"/>
      <c r="AZ146" s="293"/>
      <c r="BA146" s="293"/>
      <c r="BB146" s="294"/>
    </row>
    <row r="147" spans="2:54" ht="9.65" customHeight="1">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row>
    <row r="148" spans="2:54" ht="9.65" customHeight="1">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row>
    <row r="149" spans="2:54" ht="9.65" customHeight="1">
      <c r="B149" s="347" t="s">
        <v>110</v>
      </c>
      <c r="C149" s="348"/>
      <c r="D149" s="348"/>
      <c r="E149" s="348"/>
      <c r="F149" s="348"/>
      <c r="G149" s="348"/>
      <c r="H149" s="348"/>
      <c r="I149" s="348"/>
      <c r="J149" s="348"/>
      <c r="K149" s="348"/>
      <c r="L149" s="348"/>
      <c r="M149" s="348"/>
      <c r="N149" s="348"/>
      <c r="O149" s="348"/>
      <c r="P149" s="348"/>
      <c r="Q149" s="348"/>
      <c r="R149" s="348"/>
      <c r="S149" s="348"/>
      <c r="T149" s="348"/>
      <c r="U149" s="348"/>
      <c r="V149" s="348"/>
      <c r="W149" s="348"/>
      <c r="X149" s="348"/>
      <c r="Y149" s="348"/>
      <c r="Z149" s="348"/>
      <c r="AA149" s="348"/>
      <c r="AB149" s="348"/>
      <c r="AC149" s="348"/>
      <c r="AD149" s="348"/>
      <c r="AE149" s="348"/>
      <c r="AF149" s="348"/>
      <c r="AG149" s="348"/>
      <c r="AH149" s="348"/>
      <c r="AI149" s="348"/>
      <c r="AJ149" s="348"/>
      <c r="AK149" s="348"/>
      <c r="AL149" s="348"/>
      <c r="AM149" s="348"/>
      <c r="AN149" s="348"/>
      <c r="AO149" s="348"/>
      <c r="AP149" s="348"/>
      <c r="AQ149" s="348"/>
      <c r="AR149" s="348"/>
      <c r="AS149" s="348"/>
      <c r="AT149" s="348"/>
      <c r="AU149" s="348"/>
      <c r="AV149" s="348"/>
      <c r="AW149" s="348"/>
      <c r="AX149" s="348"/>
      <c r="AY149" s="348"/>
      <c r="AZ149" s="348"/>
      <c r="BA149" s="348"/>
      <c r="BB149" s="349"/>
    </row>
    <row r="150" spans="2:54" ht="9.65" customHeight="1">
      <c r="B150" s="350"/>
      <c r="C150" s="351"/>
      <c r="D150" s="351"/>
      <c r="E150" s="351"/>
      <c r="F150" s="351"/>
      <c r="G150" s="351"/>
      <c r="H150" s="351"/>
      <c r="I150" s="351"/>
      <c r="J150" s="351"/>
      <c r="K150" s="351"/>
      <c r="L150" s="351"/>
      <c r="M150" s="351"/>
      <c r="N150" s="351"/>
      <c r="O150" s="351"/>
      <c r="P150" s="351"/>
      <c r="Q150" s="351"/>
      <c r="R150" s="351"/>
      <c r="S150" s="351"/>
      <c r="T150" s="351"/>
      <c r="U150" s="351"/>
      <c r="V150" s="351"/>
      <c r="W150" s="351"/>
      <c r="X150" s="351"/>
      <c r="Y150" s="351"/>
      <c r="Z150" s="351"/>
      <c r="AA150" s="351"/>
      <c r="AB150" s="351"/>
      <c r="AC150" s="351"/>
      <c r="AD150" s="351"/>
      <c r="AE150" s="351"/>
      <c r="AF150" s="351"/>
      <c r="AG150" s="351"/>
      <c r="AH150" s="351"/>
      <c r="AI150" s="351"/>
      <c r="AJ150" s="351"/>
      <c r="AK150" s="351"/>
      <c r="AL150" s="351"/>
      <c r="AM150" s="351"/>
      <c r="AN150" s="351"/>
      <c r="AO150" s="351"/>
      <c r="AP150" s="351"/>
      <c r="AQ150" s="351"/>
      <c r="AR150" s="351"/>
      <c r="AS150" s="351"/>
      <c r="AT150" s="351"/>
      <c r="AU150" s="351"/>
      <c r="AV150" s="351"/>
      <c r="AW150" s="351"/>
      <c r="AX150" s="351"/>
      <c r="AY150" s="351"/>
      <c r="AZ150" s="351"/>
      <c r="BA150" s="351"/>
      <c r="BB150" s="352"/>
    </row>
    <row r="151" spans="2:54" ht="9.65" customHeight="1">
      <c r="B151" s="353" t="s">
        <v>338</v>
      </c>
      <c r="C151" s="354"/>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354"/>
      <c r="Z151" s="354"/>
      <c r="AA151" s="354"/>
      <c r="AB151" s="354"/>
      <c r="AC151" s="354"/>
      <c r="AD151" s="354"/>
      <c r="AE151" s="354"/>
      <c r="AF151" s="354"/>
      <c r="AG151" s="354"/>
      <c r="AH151" s="354"/>
      <c r="AI151" s="354"/>
      <c r="AJ151" s="354"/>
      <c r="AK151" s="354"/>
      <c r="AL151" s="354"/>
      <c r="AM151" s="354"/>
      <c r="AN151" s="354"/>
      <c r="AO151" s="354"/>
      <c r="AP151" s="354"/>
      <c r="AQ151" s="354"/>
      <c r="AR151" s="354"/>
      <c r="AS151" s="354"/>
      <c r="AT151" s="354"/>
      <c r="AU151" s="354"/>
      <c r="AV151" s="354"/>
      <c r="AW151" s="354"/>
      <c r="AX151" s="354"/>
      <c r="AY151" s="354"/>
      <c r="AZ151" s="354"/>
      <c r="BA151" s="354"/>
      <c r="BB151" s="355"/>
    </row>
    <row r="152" spans="2:54" ht="9.65" customHeight="1">
      <c r="B152" s="576" t="s">
        <v>96</v>
      </c>
      <c r="C152" s="577"/>
      <c r="D152" s="577"/>
      <c r="E152" s="577"/>
      <c r="F152" s="577"/>
      <c r="G152" s="577"/>
      <c r="H152" s="577"/>
      <c r="I152" s="577"/>
      <c r="J152" s="577"/>
      <c r="K152" s="577"/>
      <c r="L152" s="577"/>
      <c r="M152" s="577"/>
      <c r="N152" s="577"/>
      <c r="O152" s="577"/>
      <c r="P152" s="577"/>
      <c r="Q152" s="577"/>
      <c r="R152" s="577"/>
      <c r="S152" s="578" t="s">
        <v>95</v>
      </c>
      <c r="T152" s="577"/>
      <c r="U152" s="577"/>
      <c r="V152" s="577"/>
      <c r="W152" s="577"/>
      <c r="X152" s="577"/>
      <c r="Y152" s="577"/>
      <c r="Z152" s="577"/>
      <c r="AA152" s="577"/>
      <c r="AB152" s="577"/>
      <c r="AC152" s="577"/>
      <c r="AD152" s="577"/>
      <c r="AE152" s="577"/>
      <c r="AF152" s="577"/>
      <c r="AG152" s="577"/>
      <c r="AH152" s="577"/>
      <c r="AI152" s="577"/>
      <c r="AJ152" s="519">
        <f>【様式第11】別紙３!L18</f>
        <v>0</v>
      </c>
      <c r="AK152" s="519"/>
      <c r="AL152" s="519"/>
      <c r="AM152" s="519"/>
      <c r="AN152" s="519"/>
      <c r="AO152" s="519"/>
      <c r="AP152" s="519"/>
      <c r="AQ152" s="519"/>
      <c r="AR152" s="519"/>
      <c r="AS152" s="519"/>
      <c r="AT152" s="519"/>
      <c r="AU152" s="519"/>
      <c r="AV152" s="516" t="s">
        <v>44</v>
      </c>
      <c r="AW152" s="516"/>
      <c r="AX152" s="516"/>
      <c r="AY152" s="516"/>
      <c r="AZ152" s="516"/>
      <c r="BA152" s="516"/>
      <c r="BB152" s="517"/>
    </row>
    <row r="153" spans="2:54" ht="9.65" customHeight="1">
      <c r="B153" s="576"/>
      <c r="C153" s="577"/>
      <c r="D153" s="577"/>
      <c r="E153" s="577"/>
      <c r="F153" s="577"/>
      <c r="G153" s="577"/>
      <c r="H153" s="577"/>
      <c r="I153" s="577"/>
      <c r="J153" s="577"/>
      <c r="K153" s="577"/>
      <c r="L153" s="577"/>
      <c r="M153" s="577"/>
      <c r="N153" s="577"/>
      <c r="O153" s="577"/>
      <c r="P153" s="577"/>
      <c r="Q153" s="577"/>
      <c r="R153" s="577"/>
      <c r="S153" s="575"/>
      <c r="T153" s="334"/>
      <c r="U153" s="334"/>
      <c r="V153" s="334"/>
      <c r="W153" s="334"/>
      <c r="X153" s="334"/>
      <c r="Y153" s="334"/>
      <c r="Z153" s="334"/>
      <c r="AA153" s="334"/>
      <c r="AB153" s="334"/>
      <c r="AC153" s="334"/>
      <c r="AD153" s="334"/>
      <c r="AE153" s="334"/>
      <c r="AF153" s="334"/>
      <c r="AG153" s="334"/>
      <c r="AH153" s="334"/>
      <c r="AI153" s="334"/>
      <c r="AJ153" s="480"/>
      <c r="AK153" s="480"/>
      <c r="AL153" s="480"/>
      <c r="AM153" s="480"/>
      <c r="AN153" s="480"/>
      <c r="AO153" s="480"/>
      <c r="AP153" s="480"/>
      <c r="AQ153" s="480"/>
      <c r="AR153" s="480"/>
      <c r="AS153" s="480"/>
      <c r="AT153" s="480"/>
      <c r="AU153" s="480"/>
      <c r="AV153" s="477"/>
      <c r="AW153" s="477"/>
      <c r="AX153" s="477"/>
      <c r="AY153" s="477"/>
      <c r="AZ153" s="477"/>
      <c r="BA153" s="477"/>
      <c r="BB153" s="478"/>
    </row>
    <row r="154" spans="2:54" ht="9.65" customHeight="1">
      <c r="B154" s="576"/>
      <c r="C154" s="577"/>
      <c r="D154" s="577"/>
      <c r="E154" s="577"/>
      <c r="F154" s="577"/>
      <c r="G154" s="577"/>
      <c r="H154" s="577"/>
      <c r="I154" s="577"/>
      <c r="J154" s="577"/>
      <c r="K154" s="577"/>
      <c r="L154" s="577"/>
      <c r="M154" s="577"/>
      <c r="N154" s="577"/>
      <c r="O154" s="577"/>
      <c r="P154" s="577"/>
      <c r="Q154" s="577"/>
      <c r="R154" s="577"/>
      <c r="S154" s="574" t="s">
        <v>215</v>
      </c>
      <c r="T154" s="332"/>
      <c r="U154" s="332"/>
      <c r="V154" s="332"/>
      <c r="W154" s="332"/>
      <c r="X154" s="332"/>
      <c r="Y154" s="332"/>
      <c r="Z154" s="332"/>
      <c r="AA154" s="332"/>
      <c r="AB154" s="332"/>
      <c r="AC154" s="332"/>
      <c r="AD154" s="332"/>
      <c r="AE154" s="332"/>
      <c r="AF154" s="332"/>
      <c r="AG154" s="332"/>
      <c r="AH154" s="332"/>
      <c r="AI154" s="332"/>
      <c r="AJ154" s="475">
        <f>【様式第11】別紙３!L31</f>
        <v>0</v>
      </c>
      <c r="AK154" s="475"/>
      <c r="AL154" s="475"/>
      <c r="AM154" s="475"/>
      <c r="AN154" s="475"/>
      <c r="AO154" s="475"/>
      <c r="AP154" s="475"/>
      <c r="AQ154" s="475"/>
      <c r="AR154" s="475"/>
      <c r="AS154" s="475"/>
      <c r="AT154" s="475"/>
      <c r="AU154" s="475"/>
      <c r="AV154" s="351" t="s">
        <v>44</v>
      </c>
      <c r="AW154" s="351"/>
      <c r="AX154" s="351"/>
      <c r="AY154" s="351"/>
      <c r="AZ154" s="351"/>
      <c r="BA154" s="351"/>
      <c r="BB154" s="352"/>
    </row>
    <row r="155" spans="2:54" ht="9.65" customHeight="1">
      <c r="B155" s="333"/>
      <c r="C155" s="334"/>
      <c r="D155" s="334"/>
      <c r="E155" s="334"/>
      <c r="F155" s="334"/>
      <c r="G155" s="334"/>
      <c r="H155" s="334"/>
      <c r="I155" s="334"/>
      <c r="J155" s="334"/>
      <c r="K155" s="334"/>
      <c r="L155" s="334"/>
      <c r="M155" s="334"/>
      <c r="N155" s="334"/>
      <c r="O155" s="334"/>
      <c r="P155" s="334"/>
      <c r="Q155" s="334"/>
      <c r="R155" s="334"/>
      <c r="S155" s="575"/>
      <c r="T155" s="334"/>
      <c r="U155" s="334"/>
      <c r="V155" s="334"/>
      <c r="W155" s="334"/>
      <c r="X155" s="334"/>
      <c r="Y155" s="334"/>
      <c r="Z155" s="334"/>
      <c r="AA155" s="334"/>
      <c r="AB155" s="334"/>
      <c r="AC155" s="334"/>
      <c r="AD155" s="334"/>
      <c r="AE155" s="334"/>
      <c r="AF155" s="334"/>
      <c r="AG155" s="334"/>
      <c r="AH155" s="334"/>
      <c r="AI155" s="334"/>
      <c r="AJ155" s="476"/>
      <c r="AK155" s="476"/>
      <c r="AL155" s="476"/>
      <c r="AM155" s="476"/>
      <c r="AN155" s="476"/>
      <c r="AO155" s="476"/>
      <c r="AP155" s="476"/>
      <c r="AQ155" s="476"/>
      <c r="AR155" s="476"/>
      <c r="AS155" s="476"/>
      <c r="AT155" s="476"/>
      <c r="AU155" s="476"/>
      <c r="AV155" s="477"/>
      <c r="AW155" s="477"/>
      <c r="AX155" s="477"/>
      <c r="AY155" s="477"/>
      <c r="AZ155" s="477"/>
      <c r="BA155" s="477"/>
      <c r="BB155" s="478"/>
    </row>
    <row r="156" spans="2:54" ht="9.65" customHeight="1">
      <c r="B156" s="557" t="s">
        <v>51</v>
      </c>
      <c r="C156" s="557"/>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8"/>
      <c r="AJ156" s="480">
        <f>【様式第11】別紙３!L12</f>
        <v>0</v>
      </c>
      <c r="AK156" s="480"/>
      <c r="AL156" s="480"/>
      <c r="AM156" s="480"/>
      <c r="AN156" s="480"/>
      <c r="AO156" s="480"/>
      <c r="AP156" s="480"/>
      <c r="AQ156" s="480"/>
      <c r="AR156" s="480"/>
      <c r="AS156" s="480"/>
      <c r="AT156" s="480"/>
      <c r="AU156" s="480"/>
      <c r="AV156" s="477" t="s">
        <v>44</v>
      </c>
      <c r="AW156" s="477"/>
      <c r="AX156" s="477"/>
      <c r="AY156" s="477"/>
      <c r="AZ156" s="477"/>
      <c r="BA156" s="477"/>
      <c r="BB156" s="478"/>
    </row>
    <row r="157" spans="2:54" ht="9.65" customHeight="1">
      <c r="B157" s="557"/>
      <c r="C157" s="557"/>
      <c r="D157" s="557"/>
      <c r="E157" s="557"/>
      <c r="F157" s="557"/>
      <c r="G157" s="557"/>
      <c r="H157" s="557"/>
      <c r="I157" s="557"/>
      <c r="J157" s="557"/>
      <c r="K157" s="557"/>
      <c r="L157" s="557"/>
      <c r="M157" s="557"/>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8"/>
      <c r="AJ157" s="480"/>
      <c r="AK157" s="480"/>
      <c r="AL157" s="480"/>
      <c r="AM157" s="480"/>
      <c r="AN157" s="480"/>
      <c r="AO157" s="480"/>
      <c r="AP157" s="480"/>
      <c r="AQ157" s="480"/>
      <c r="AR157" s="480"/>
      <c r="AS157" s="480"/>
      <c r="AT157" s="480"/>
      <c r="AU157" s="480"/>
      <c r="AV157" s="477"/>
      <c r="AW157" s="477"/>
      <c r="AX157" s="477"/>
      <c r="AY157" s="477"/>
      <c r="AZ157" s="477"/>
      <c r="BA157" s="477"/>
      <c r="BB157" s="478"/>
    </row>
    <row r="158" spans="2:54" ht="9.65" customHeight="1">
      <c r="B158" s="557" t="s">
        <v>77</v>
      </c>
      <c r="C158" s="557"/>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8"/>
      <c r="AJ158" s="480" t="str">
        <f>IF((AJ152+AJ154),AJ156/(AJ152+AJ154)*100,"")</f>
        <v/>
      </c>
      <c r="AK158" s="480"/>
      <c r="AL158" s="480"/>
      <c r="AM158" s="480"/>
      <c r="AN158" s="480"/>
      <c r="AO158" s="480"/>
      <c r="AP158" s="480"/>
      <c r="AQ158" s="480"/>
      <c r="AR158" s="480"/>
      <c r="AS158" s="480"/>
      <c r="AT158" s="480"/>
      <c r="AU158" s="480"/>
      <c r="AV158" s="477" t="s">
        <v>45</v>
      </c>
      <c r="AW158" s="477"/>
      <c r="AX158" s="477"/>
      <c r="AY158" s="477"/>
      <c r="AZ158" s="477"/>
      <c r="BA158" s="477"/>
      <c r="BB158" s="478"/>
    </row>
    <row r="159" spans="2:54" ht="9.65" customHeight="1">
      <c r="B159" s="559"/>
      <c r="C159" s="559"/>
      <c r="D159" s="559"/>
      <c r="E159" s="559"/>
      <c r="F159" s="559"/>
      <c r="G159" s="559"/>
      <c r="H159" s="559"/>
      <c r="I159" s="559"/>
      <c r="J159" s="559"/>
      <c r="K159" s="559"/>
      <c r="L159" s="559"/>
      <c r="M159" s="559"/>
      <c r="N159" s="559"/>
      <c r="O159" s="559"/>
      <c r="P159" s="559"/>
      <c r="Q159" s="559"/>
      <c r="R159" s="559"/>
      <c r="S159" s="559"/>
      <c r="T159" s="559"/>
      <c r="U159" s="559"/>
      <c r="V159" s="559"/>
      <c r="W159" s="559"/>
      <c r="X159" s="559"/>
      <c r="Y159" s="559"/>
      <c r="Z159" s="559"/>
      <c r="AA159" s="559"/>
      <c r="AB159" s="559"/>
      <c r="AC159" s="559"/>
      <c r="AD159" s="559"/>
      <c r="AE159" s="559"/>
      <c r="AF159" s="559"/>
      <c r="AG159" s="559"/>
      <c r="AH159" s="559"/>
      <c r="AI159" s="560"/>
      <c r="AJ159" s="515"/>
      <c r="AK159" s="515"/>
      <c r="AL159" s="515"/>
      <c r="AM159" s="515"/>
      <c r="AN159" s="515"/>
      <c r="AO159" s="515"/>
      <c r="AP159" s="515"/>
      <c r="AQ159" s="515"/>
      <c r="AR159" s="515"/>
      <c r="AS159" s="515"/>
      <c r="AT159" s="515"/>
      <c r="AU159" s="515"/>
      <c r="AV159" s="520"/>
      <c r="AW159" s="520"/>
      <c r="AX159" s="520"/>
      <c r="AY159" s="520"/>
      <c r="AZ159" s="520"/>
      <c r="BA159" s="520"/>
      <c r="BB159" s="521"/>
    </row>
    <row r="160" spans="2:54" ht="9.65" customHeight="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2"/>
      <c r="AK160" s="22"/>
      <c r="AL160" s="22"/>
      <c r="AM160" s="22"/>
      <c r="AN160" s="22"/>
      <c r="AO160" s="22"/>
      <c r="AP160" s="22"/>
      <c r="AQ160" s="22"/>
      <c r="AR160" s="22"/>
      <c r="AS160" s="22"/>
      <c r="AT160" s="22"/>
      <c r="AU160" s="22"/>
      <c r="AV160" s="22"/>
      <c r="AW160" s="22"/>
      <c r="AX160" s="21"/>
      <c r="AY160" s="21"/>
      <c r="AZ160" s="21"/>
      <c r="BA160" s="21"/>
      <c r="BB160" s="21"/>
    </row>
    <row r="161" spans="2:120" ht="9.65" customHeight="1">
      <c r="B161" s="522" t="s">
        <v>98</v>
      </c>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522"/>
      <c r="AY161" s="522"/>
      <c r="AZ161" s="522"/>
      <c r="BA161" s="522"/>
      <c r="BB161" s="522"/>
    </row>
    <row r="162" spans="2:120" ht="9.65" customHeight="1">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row>
    <row r="163" spans="2:120" ht="6" customHeight="1">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row>
    <row r="164" spans="2:120" ht="9.65" customHeight="1">
      <c r="B164" s="347" t="s">
        <v>111</v>
      </c>
      <c r="C164" s="348"/>
      <c r="D164" s="348"/>
      <c r="E164" s="348"/>
      <c r="F164" s="348"/>
      <c r="G164" s="348"/>
      <c r="H164" s="348"/>
      <c r="I164" s="348"/>
      <c r="J164" s="348"/>
      <c r="K164" s="348"/>
      <c r="L164" s="348"/>
      <c r="M164" s="348"/>
      <c r="N164" s="348"/>
      <c r="O164" s="348"/>
      <c r="P164" s="348"/>
      <c r="Q164" s="348"/>
      <c r="R164" s="348"/>
      <c r="S164" s="348"/>
      <c r="T164" s="348"/>
      <c r="U164" s="348"/>
      <c r="V164" s="348"/>
      <c r="W164" s="348"/>
      <c r="X164" s="348"/>
      <c r="Y164" s="348"/>
      <c r="Z164" s="348"/>
      <c r="AA164" s="348"/>
      <c r="AB164" s="348"/>
      <c r="AC164" s="348"/>
      <c r="AD164" s="348"/>
      <c r="AE164" s="348"/>
      <c r="AF164" s="348"/>
      <c r="AG164" s="348"/>
      <c r="AH164" s="348"/>
      <c r="AI164" s="348"/>
      <c r="AJ164" s="348"/>
      <c r="AK164" s="348"/>
      <c r="AL164" s="348"/>
      <c r="AM164" s="348"/>
      <c r="AN164" s="348"/>
      <c r="AO164" s="348"/>
      <c r="AP164" s="348"/>
      <c r="AQ164" s="348"/>
      <c r="AR164" s="348"/>
      <c r="AS164" s="348"/>
      <c r="AT164" s="348"/>
      <c r="AU164" s="348"/>
      <c r="AV164" s="348"/>
      <c r="AW164" s="348"/>
      <c r="AX164" s="348"/>
      <c r="AY164" s="348"/>
      <c r="AZ164" s="348"/>
      <c r="BA164" s="348"/>
      <c r="BB164" s="349"/>
    </row>
    <row r="165" spans="2:120" ht="9.65" customHeight="1">
      <c r="B165" s="350"/>
      <c r="C165" s="351"/>
      <c r="D165" s="351"/>
      <c r="E165" s="351"/>
      <c r="F165" s="351"/>
      <c r="G165" s="351"/>
      <c r="H165" s="351"/>
      <c r="I165" s="351"/>
      <c r="J165" s="351"/>
      <c r="K165" s="351"/>
      <c r="L165" s="351"/>
      <c r="M165" s="351"/>
      <c r="N165" s="351"/>
      <c r="O165" s="351"/>
      <c r="P165" s="351"/>
      <c r="Q165" s="351"/>
      <c r="R165" s="351"/>
      <c r="S165" s="351"/>
      <c r="T165" s="351"/>
      <c r="U165" s="351"/>
      <c r="V165" s="351"/>
      <c r="W165" s="351"/>
      <c r="X165" s="351"/>
      <c r="Y165" s="351"/>
      <c r="Z165" s="351"/>
      <c r="AA165" s="351"/>
      <c r="AB165" s="351"/>
      <c r="AC165" s="351"/>
      <c r="AD165" s="351"/>
      <c r="AE165" s="351"/>
      <c r="AF165" s="351"/>
      <c r="AG165" s="351"/>
      <c r="AH165" s="351"/>
      <c r="AI165" s="351"/>
      <c r="AJ165" s="351"/>
      <c r="AK165" s="351"/>
      <c r="AL165" s="351"/>
      <c r="AM165" s="351"/>
      <c r="AN165" s="351"/>
      <c r="AO165" s="351"/>
      <c r="AP165" s="351"/>
      <c r="AQ165" s="351"/>
      <c r="AR165" s="351"/>
      <c r="AS165" s="351"/>
      <c r="AT165" s="351"/>
      <c r="AU165" s="351"/>
      <c r="AV165" s="351"/>
      <c r="AW165" s="351"/>
      <c r="AX165" s="351"/>
      <c r="AY165" s="351"/>
      <c r="AZ165" s="351"/>
      <c r="BA165" s="351"/>
      <c r="BB165" s="352"/>
    </row>
    <row r="166" spans="2:120" ht="9.65" customHeight="1">
      <c r="B166" s="488" t="s">
        <v>339</v>
      </c>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89"/>
      <c r="AJ166" s="489"/>
      <c r="AK166" s="489"/>
      <c r="AL166" s="489"/>
      <c r="AM166" s="489"/>
      <c r="AN166" s="489"/>
      <c r="AO166" s="489"/>
      <c r="AP166" s="489"/>
      <c r="AQ166" s="489"/>
      <c r="AR166" s="489"/>
      <c r="AS166" s="489"/>
      <c r="AT166" s="489"/>
      <c r="AU166" s="489"/>
      <c r="AV166" s="489"/>
      <c r="AW166" s="489"/>
      <c r="AX166" s="489"/>
      <c r="AY166" s="489"/>
      <c r="AZ166" s="489"/>
      <c r="BA166" s="489"/>
      <c r="BB166" s="490"/>
    </row>
    <row r="167" spans="2:120" ht="9.65" customHeight="1">
      <c r="B167" s="523" t="s">
        <v>52</v>
      </c>
      <c r="C167" s="524"/>
      <c r="D167" s="524"/>
      <c r="E167" s="524"/>
      <c r="F167" s="524"/>
      <c r="G167" s="524"/>
      <c r="H167" s="524"/>
      <c r="I167" s="524"/>
      <c r="J167" s="524"/>
      <c r="K167" s="524"/>
      <c r="L167" s="524"/>
      <c r="M167" s="524"/>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50">
        <f>【様式第11】別紙３!S18</f>
        <v>0</v>
      </c>
      <c r="AK167" s="550"/>
      <c r="AL167" s="550"/>
      <c r="AM167" s="550"/>
      <c r="AN167" s="550"/>
      <c r="AO167" s="550"/>
      <c r="AP167" s="550"/>
      <c r="AQ167" s="550"/>
      <c r="AR167" s="550"/>
      <c r="AS167" s="550"/>
      <c r="AT167" s="550"/>
      <c r="AU167" s="550"/>
      <c r="AV167" s="348" t="s">
        <v>46</v>
      </c>
      <c r="AW167" s="348"/>
      <c r="AX167" s="348"/>
      <c r="AY167" s="348"/>
      <c r="AZ167" s="348"/>
      <c r="BA167" s="348"/>
      <c r="BB167" s="349"/>
    </row>
    <row r="168" spans="2:120" ht="9.65" customHeight="1">
      <c r="B168" s="333"/>
      <c r="C168" s="334"/>
      <c r="D168" s="334"/>
      <c r="E168" s="334"/>
      <c r="F168" s="334"/>
      <c r="G168" s="334"/>
      <c r="H168" s="334"/>
      <c r="I168" s="334"/>
      <c r="J168" s="334"/>
      <c r="K168" s="334"/>
      <c r="L168" s="334"/>
      <c r="M168" s="334"/>
      <c r="N168" s="334"/>
      <c r="O168" s="334"/>
      <c r="P168" s="334"/>
      <c r="Q168" s="334"/>
      <c r="R168" s="334"/>
      <c r="S168" s="334"/>
      <c r="T168" s="334"/>
      <c r="U168" s="334"/>
      <c r="V168" s="334"/>
      <c r="W168" s="334"/>
      <c r="X168" s="334"/>
      <c r="Y168" s="334"/>
      <c r="Z168" s="334"/>
      <c r="AA168" s="334"/>
      <c r="AB168" s="334"/>
      <c r="AC168" s="334"/>
      <c r="AD168" s="334"/>
      <c r="AE168" s="334"/>
      <c r="AF168" s="334"/>
      <c r="AG168" s="334"/>
      <c r="AH168" s="334"/>
      <c r="AI168" s="334"/>
      <c r="AJ168" s="551"/>
      <c r="AK168" s="551"/>
      <c r="AL168" s="551"/>
      <c r="AM168" s="551"/>
      <c r="AN168" s="551"/>
      <c r="AO168" s="551"/>
      <c r="AP168" s="551"/>
      <c r="AQ168" s="551"/>
      <c r="AR168" s="551"/>
      <c r="AS168" s="551"/>
      <c r="AT168" s="551"/>
      <c r="AU168" s="551"/>
      <c r="AV168" s="351"/>
      <c r="AW168" s="351"/>
      <c r="AX168" s="351"/>
      <c r="AY168" s="351"/>
      <c r="AZ168" s="351"/>
      <c r="BA168" s="351"/>
      <c r="BB168" s="352"/>
    </row>
    <row r="169" spans="2:120" ht="9.65" customHeight="1">
      <c r="B169" s="331" t="s">
        <v>53</v>
      </c>
      <c r="C169" s="332"/>
      <c r="D169" s="332"/>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552">
        <f>【様式第11】別紙３!AB18</f>
        <v>0</v>
      </c>
      <c r="AK169" s="552"/>
      <c r="AL169" s="552"/>
      <c r="AM169" s="552"/>
      <c r="AN169" s="552"/>
      <c r="AO169" s="552"/>
      <c r="AP169" s="552"/>
      <c r="AQ169" s="552"/>
      <c r="AR169" s="552"/>
      <c r="AS169" s="552"/>
      <c r="AT169" s="552"/>
      <c r="AU169" s="552"/>
      <c r="AV169" s="375" t="s">
        <v>47</v>
      </c>
      <c r="AW169" s="375"/>
      <c r="AX169" s="375"/>
      <c r="AY169" s="375"/>
      <c r="AZ169" s="375"/>
      <c r="BA169" s="375"/>
      <c r="BB169" s="376"/>
      <c r="DL169" s="215"/>
      <c r="DP169" s="215"/>
    </row>
    <row r="170" spans="2:120" ht="9.65" customHeight="1">
      <c r="B170" s="333"/>
      <c r="C170" s="334"/>
      <c r="D170" s="334"/>
      <c r="E170" s="334"/>
      <c r="F170" s="334"/>
      <c r="G170" s="334"/>
      <c r="H170" s="334"/>
      <c r="I170" s="334"/>
      <c r="J170" s="334"/>
      <c r="K170" s="334"/>
      <c r="L170" s="334"/>
      <c r="M170" s="334"/>
      <c r="N170" s="334"/>
      <c r="O170" s="334"/>
      <c r="P170" s="334"/>
      <c r="Q170" s="334"/>
      <c r="R170" s="334"/>
      <c r="S170" s="334"/>
      <c r="T170" s="334"/>
      <c r="U170" s="334"/>
      <c r="V170" s="334"/>
      <c r="W170" s="334"/>
      <c r="X170" s="334"/>
      <c r="Y170" s="334"/>
      <c r="Z170" s="334"/>
      <c r="AA170" s="334"/>
      <c r="AB170" s="334"/>
      <c r="AC170" s="334"/>
      <c r="AD170" s="334"/>
      <c r="AE170" s="334"/>
      <c r="AF170" s="334"/>
      <c r="AG170" s="334"/>
      <c r="AH170" s="334"/>
      <c r="AI170" s="334"/>
      <c r="AJ170" s="553"/>
      <c r="AK170" s="553"/>
      <c r="AL170" s="553"/>
      <c r="AM170" s="553"/>
      <c r="AN170" s="553"/>
      <c r="AO170" s="553"/>
      <c r="AP170" s="553"/>
      <c r="AQ170" s="553"/>
      <c r="AR170" s="553"/>
      <c r="AS170" s="553"/>
      <c r="AT170" s="553"/>
      <c r="AU170" s="553"/>
      <c r="AV170" s="351"/>
      <c r="AW170" s="351"/>
      <c r="AX170" s="351"/>
      <c r="AY170" s="351"/>
      <c r="AZ170" s="351"/>
      <c r="BA170" s="351"/>
      <c r="BB170" s="352"/>
    </row>
    <row r="171" spans="2:120" ht="9.65" customHeight="1">
      <c r="B171" s="331" t="s">
        <v>78</v>
      </c>
      <c r="C171" s="332"/>
      <c r="D171" s="332"/>
      <c r="E171" s="332"/>
      <c r="F171" s="332"/>
      <c r="G171" s="332"/>
      <c r="H171" s="332"/>
      <c r="I171" s="332"/>
      <c r="J171" s="332"/>
      <c r="K171" s="332"/>
      <c r="L171" s="332"/>
      <c r="M171" s="332"/>
      <c r="N171" s="332"/>
      <c r="O171" s="332"/>
      <c r="P171" s="332"/>
      <c r="Q171" s="332"/>
      <c r="R171" s="332"/>
      <c r="S171" s="332"/>
      <c r="T171" s="332"/>
      <c r="U171" s="332"/>
      <c r="V171" s="332"/>
      <c r="W171" s="332"/>
      <c r="X171" s="332"/>
      <c r="Y171" s="332"/>
      <c r="Z171" s="332"/>
      <c r="AA171" s="332"/>
      <c r="AB171" s="332"/>
      <c r="AC171" s="332"/>
      <c r="AD171" s="332"/>
      <c r="AE171" s="332"/>
      <c r="AF171" s="332"/>
      <c r="AG171" s="332"/>
      <c r="AH171" s="332"/>
      <c r="AI171" s="332"/>
      <c r="AJ171" s="554" t="str">
        <f>IF(AJ169,AJ179/AJ169,"")</f>
        <v/>
      </c>
      <c r="AK171" s="554"/>
      <c r="AL171" s="554"/>
      <c r="AM171" s="554"/>
      <c r="AN171" s="554"/>
      <c r="AO171" s="554"/>
      <c r="AP171" s="554"/>
      <c r="AQ171" s="554"/>
      <c r="AR171" s="554"/>
      <c r="AS171" s="554"/>
      <c r="AT171" s="554"/>
      <c r="AU171" s="554"/>
      <c r="AV171" s="375" t="s">
        <v>48</v>
      </c>
      <c r="AW171" s="375"/>
      <c r="AX171" s="375"/>
      <c r="AY171" s="375"/>
      <c r="AZ171" s="375"/>
      <c r="BA171" s="375"/>
      <c r="BB171" s="376"/>
    </row>
    <row r="172" spans="2:120" ht="9.65" customHeight="1">
      <c r="B172" s="333"/>
      <c r="C172" s="334"/>
      <c r="D172" s="334"/>
      <c r="E172" s="334"/>
      <c r="F172" s="334"/>
      <c r="G172" s="334"/>
      <c r="H172" s="334"/>
      <c r="I172" s="334"/>
      <c r="J172" s="334"/>
      <c r="K172" s="334"/>
      <c r="L172" s="334"/>
      <c r="M172" s="334"/>
      <c r="N172" s="334"/>
      <c r="O172" s="334"/>
      <c r="P172" s="334"/>
      <c r="Q172" s="334"/>
      <c r="R172" s="334"/>
      <c r="S172" s="334"/>
      <c r="T172" s="334"/>
      <c r="U172" s="334"/>
      <c r="V172" s="334"/>
      <c r="W172" s="334"/>
      <c r="X172" s="334"/>
      <c r="Y172" s="334"/>
      <c r="Z172" s="334"/>
      <c r="AA172" s="334"/>
      <c r="AB172" s="334"/>
      <c r="AC172" s="334"/>
      <c r="AD172" s="334"/>
      <c r="AE172" s="334"/>
      <c r="AF172" s="334"/>
      <c r="AG172" s="334"/>
      <c r="AH172" s="334"/>
      <c r="AI172" s="334"/>
      <c r="AJ172" s="555"/>
      <c r="AK172" s="555"/>
      <c r="AL172" s="555"/>
      <c r="AM172" s="555"/>
      <c r="AN172" s="555"/>
      <c r="AO172" s="555"/>
      <c r="AP172" s="555"/>
      <c r="AQ172" s="555"/>
      <c r="AR172" s="555"/>
      <c r="AS172" s="555"/>
      <c r="AT172" s="555"/>
      <c r="AU172" s="555"/>
      <c r="AV172" s="351"/>
      <c r="AW172" s="351"/>
      <c r="AX172" s="351"/>
      <c r="AY172" s="351"/>
      <c r="AZ172" s="351"/>
      <c r="BA172" s="351"/>
      <c r="BB172" s="352"/>
    </row>
    <row r="173" spans="2:120" ht="9.65" customHeight="1">
      <c r="B173" s="331" t="s">
        <v>420</v>
      </c>
      <c r="C173" s="332"/>
      <c r="D173" s="332"/>
      <c r="E173" s="332"/>
      <c r="F173" s="332"/>
      <c r="G173" s="332"/>
      <c r="H173" s="332"/>
      <c r="I173" s="332"/>
      <c r="J173" s="332"/>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479" t="str">
        <f>IF(AJ167,AJ187/AJ167,"")</f>
        <v/>
      </c>
      <c r="AK173" s="479"/>
      <c r="AL173" s="479"/>
      <c r="AM173" s="479"/>
      <c r="AN173" s="479"/>
      <c r="AO173" s="479"/>
      <c r="AP173" s="479"/>
      <c r="AQ173" s="479"/>
      <c r="AR173" s="479"/>
      <c r="AS173" s="479"/>
      <c r="AT173" s="479"/>
      <c r="AU173" s="479"/>
      <c r="AV173" s="375" t="s">
        <v>48</v>
      </c>
      <c r="AW173" s="375"/>
      <c r="AX173" s="375"/>
      <c r="AY173" s="375"/>
      <c r="AZ173" s="375"/>
      <c r="BA173" s="375"/>
      <c r="BB173" s="376"/>
    </row>
    <row r="174" spans="2:120" ht="9.65" customHeight="1">
      <c r="B174" s="333"/>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334"/>
      <c r="AH174" s="334"/>
      <c r="AI174" s="334"/>
      <c r="AJ174" s="479"/>
      <c r="AK174" s="479"/>
      <c r="AL174" s="479"/>
      <c r="AM174" s="479"/>
      <c r="AN174" s="479"/>
      <c r="AO174" s="479"/>
      <c r="AP174" s="479"/>
      <c r="AQ174" s="479"/>
      <c r="AR174" s="479"/>
      <c r="AS174" s="479"/>
      <c r="AT174" s="479"/>
      <c r="AU174" s="479"/>
      <c r="AV174" s="351"/>
      <c r="AW174" s="351"/>
      <c r="AX174" s="351"/>
      <c r="AY174" s="351"/>
      <c r="AZ174" s="351"/>
      <c r="BA174" s="351"/>
      <c r="BB174" s="352"/>
    </row>
    <row r="175" spans="2:120" ht="9.65" customHeight="1">
      <c r="B175" s="331" t="s">
        <v>421</v>
      </c>
      <c r="C175" s="332"/>
      <c r="D175" s="332"/>
      <c r="E175" s="332"/>
      <c r="F175" s="332"/>
      <c r="G175" s="332"/>
      <c r="H175" s="332"/>
      <c r="I175" s="332"/>
      <c r="J175" s="332"/>
      <c r="K175" s="332"/>
      <c r="L175" s="332"/>
      <c r="M175" s="332"/>
      <c r="N175" s="332"/>
      <c r="O175" s="332"/>
      <c r="P175" s="332"/>
      <c r="Q175" s="332"/>
      <c r="R175" s="332"/>
      <c r="S175" s="332"/>
      <c r="T175" s="332"/>
      <c r="U175" s="332"/>
      <c r="V175" s="332"/>
      <c r="W175" s="332"/>
      <c r="X175" s="332"/>
      <c r="Y175" s="332"/>
      <c r="Z175" s="332"/>
      <c r="AA175" s="332"/>
      <c r="AB175" s="332"/>
      <c r="AC175" s="332"/>
      <c r="AD175" s="332"/>
      <c r="AE175" s="332"/>
      <c r="AF175" s="332"/>
      <c r="AG175" s="332"/>
      <c r="AH175" s="332"/>
      <c r="AI175" s="332"/>
      <c r="AJ175" s="472" t="str">
        <f>IF(AJ189,AJ185/AJ189,"")</f>
        <v/>
      </c>
      <c r="AK175" s="472"/>
      <c r="AL175" s="472"/>
      <c r="AM175" s="472"/>
      <c r="AN175" s="472"/>
      <c r="AO175" s="472"/>
      <c r="AP175" s="472"/>
      <c r="AQ175" s="472"/>
      <c r="AR175" s="472"/>
      <c r="AS175" s="472"/>
      <c r="AT175" s="472"/>
      <c r="AU175" s="472"/>
      <c r="AV175" s="375" t="s">
        <v>34</v>
      </c>
      <c r="AW175" s="375"/>
      <c r="AX175" s="375"/>
      <c r="AY175" s="375"/>
      <c r="AZ175" s="375"/>
      <c r="BA175" s="375"/>
      <c r="BB175" s="376"/>
    </row>
    <row r="176" spans="2:120" ht="9.65" customHeight="1">
      <c r="B176" s="333"/>
      <c r="C176" s="334"/>
      <c r="D176" s="334"/>
      <c r="E176" s="334"/>
      <c r="F176" s="334"/>
      <c r="G176" s="334"/>
      <c r="H176" s="334"/>
      <c r="I176" s="334"/>
      <c r="J176" s="334"/>
      <c r="K176" s="334"/>
      <c r="L176" s="334"/>
      <c r="M176" s="334"/>
      <c r="N176" s="334"/>
      <c r="O176" s="334"/>
      <c r="P176" s="334"/>
      <c r="Q176" s="334"/>
      <c r="R176" s="334"/>
      <c r="S176" s="334"/>
      <c r="T176" s="334"/>
      <c r="U176" s="334"/>
      <c r="V176" s="334"/>
      <c r="W176" s="334"/>
      <c r="X176" s="334"/>
      <c r="Y176" s="334"/>
      <c r="Z176" s="334"/>
      <c r="AA176" s="334"/>
      <c r="AB176" s="334"/>
      <c r="AC176" s="334"/>
      <c r="AD176" s="334"/>
      <c r="AE176" s="334"/>
      <c r="AF176" s="334"/>
      <c r="AG176" s="334"/>
      <c r="AH176" s="334"/>
      <c r="AI176" s="334"/>
      <c r="AJ176" s="472"/>
      <c r="AK176" s="472"/>
      <c r="AL176" s="472"/>
      <c r="AM176" s="472"/>
      <c r="AN176" s="472"/>
      <c r="AO176" s="472"/>
      <c r="AP176" s="472"/>
      <c r="AQ176" s="472"/>
      <c r="AR176" s="472"/>
      <c r="AS176" s="472"/>
      <c r="AT176" s="472"/>
      <c r="AU176" s="472"/>
      <c r="AV176" s="351"/>
      <c r="AW176" s="351"/>
      <c r="AX176" s="351"/>
      <c r="AY176" s="351"/>
      <c r="AZ176" s="351"/>
      <c r="BA176" s="351"/>
      <c r="BB176" s="352"/>
    </row>
    <row r="177" spans="2:54" ht="9.65" customHeight="1">
      <c r="B177" s="323" t="s">
        <v>373</v>
      </c>
      <c r="C177" s="324"/>
      <c r="D177" s="324"/>
      <c r="E177" s="324"/>
      <c r="F177" s="324"/>
      <c r="G177" s="324"/>
      <c r="H177" s="324"/>
      <c r="I177" s="324"/>
      <c r="J177" s="324"/>
      <c r="K177" s="324"/>
      <c r="L177" s="324"/>
      <c r="M177" s="324"/>
      <c r="N177" s="324"/>
      <c r="O177" s="324"/>
      <c r="P177" s="324"/>
      <c r="Q177" s="324"/>
      <c r="R177" s="324"/>
      <c r="S177" s="324"/>
      <c r="T177" s="324"/>
      <c r="U177" s="324"/>
      <c r="V177" s="324"/>
      <c r="W177" s="324"/>
      <c r="X177" s="324"/>
      <c r="Y177" s="324"/>
      <c r="Z177" s="324"/>
      <c r="AA177" s="324"/>
      <c r="AB177" s="324"/>
      <c r="AC177" s="324"/>
      <c r="AD177" s="324"/>
      <c r="AE177" s="324"/>
      <c r="AF177" s="324"/>
      <c r="AG177" s="324"/>
      <c r="AH177" s="324"/>
      <c r="AI177" s="324"/>
      <c r="AJ177" s="473">
        <f>【様式第11】別紙２!Y11</f>
        <v>0</v>
      </c>
      <c r="AK177" s="473"/>
      <c r="AL177" s="473"/>
      <c r="AM177" s="473"/>
      <c r="AN177" s="473"/>
      <c r="AO177" s="473"/>
      <c r="AP177" s="473"/>
      <c r="AQ177" s="473"/>
      <c r="AR177" s="473"/>
      <c r="AS177" s="473"/>
      <c r="AT177" s="473"/>
      <c r="AU177" s="473"/>
      <c r="AV177" s="375" t="s">
        <v>49</v>
      </c>
      <c r="AW177" s="375"/>
      <c r="AX177" s="375"/>
      <c r="AY177" s="375"/>
      <c r="AZ177" s="375"/>
      <c r="BA177" s="375"/>
      <c r="BB177" s="376"/>
    </row>
    <row r="178" spans="2:54" ht="9.65" customHeight="1">
      <c r="B178" s="325"/>
      <c r="C178" s="326"/>
      <c r="D178" s="326"/>
      <c r="E178" s="326"/>
      <c r="F178" s="326"/>
      <c r="G178" s="326"/>
      <c r="H178" s="326"/>
      <c r="I178" s="326"/>
      <c r="J178" s="326"/>
      <c r="K178" s="326"/>
      <c r="L178" s="326"/>
      <c r="M178" s="326"/>
      <c r="N178" s="326"/>
      <c r="O178" s="326"/>
      <c r="P178" s="326"/>
      <c r="Q178" s="326"/>
      <c r="R178" s="326"/>
      <c r="S178" s="326"/>
      <c r="T178" s="326"/>
      <c r="U178" s="326"/>
      <c r="V178" s="326"/>
      <c r="W178" s="326"/>
      <c r="X178" s="326"/>
      <c r="Y178" s="326"/>
      <c r="Z178" s="326"/>
      <c r="AA178" s="326"/>
      <c r="AB178" s="326"/>
      <c r="AC178" s="326"/>
      <c r="AD178" s="326"/>
      <c r="AE178" s="326"/>
      <c r="AF178" s="326"/>
      <c r="AG178" s="326"/>
      <c r="AH178" s="326"/>
      <c r="AI178" s="326"/>
      <c r="AJ178" s="474"/>
      <c r="AK178" s="474"/>
      <c r="AL178" s="474"/>
      <c r="AM178" s="474"/>
      <c r="AN178" s="474"/>
      <c r="AO178" s="474"/>
      <c r="AP178" s="474"/>
      <c r="AQ178" s="474"/>
      <c r="AR178" s="474"/>
      <c r="AS178" s="474"/>
      <c r="AT178" s="474"/>
      <c r="AU178" s="474"/>
      <c r="AV178" s="351"/>
      <c r="AW178" s="351"/>
      <c r="AX178" s="351"/>
      <c r="AY178" s="351"/>
      <c r="AZ178" s="351"/>
      <c r="BA178" s="351"/>
      <c r="BB178" s="352"/>
    </row>
    <row r="179" spans="2:54" ht="9.65" customHeight="1">
      <c r="B179" s="323" t="s">
        <v>374</v>
      </c>
      <c r="C179" s="324"/>
      <c r="D179" s="324"/>
      <c r="E179" s="324"/>
      <c r="F179" s="324"/>
      <c r="G179" s="324"/>
      <c r="H179" s="324"/>
      <c r="I179" s="324"/>
      <c r="J179" s="324"/>
      <c r="K179" s="324"/>
      <c r="L179" s="324"/>
      <c r="M179" s="324"/>
      <c r="N179" s="324"/>
      <c r="O179" s="324"/>
      <c r="P179" s="324"/>
      <c r="Q179" s="324"/>
      <c r="R179" s="324"/>
      <c r="S179" s="324"/>
      <c r="T179" s="324"/>
      <c r="U179" s="324"/>
      <c r="V179" s="324"/>
      <c r="W179" s="324"/>
      <c r="X179" s="324"/>
      <c r="Y179" s="324"/>
      <c r="Z179" s="324"/>
      <c r="AA179" s="324"/>
      <c r="AB179" s="324"/>
      <c r="AC179" s="324"/>
      <c r="AD179" s="324"/>
      <c r="AE179" s="324"/>
      <c r="AF179" s="324"/>
      <c r="AG179" s="324"/>
      <c r="AH179" s="324"/>
      <c r="AI179" s="324"/>
      <c r="AJ179" s="473">
        <f>【様式第11】別紙２!Y15</f>
        <v>0</v>
      </c>
      <c r="AK179" s="473"/>
      <c r="AL179" s="473"/>
      <c r="AM179" s="473"/>
      <c r="AN179" s="473"/>
      <c r="AO179" s="473"/>
      <c r="AP179" s="473"/>
      <c r="AQ179" s="473"/>
      <c r="AR179" s="473"/>
      <c r="AS179" s="473"/>
      <c r="AT179" s="473"/>
      <c r="AU179" s="473"/>
      <c r="AV179" s="375" t="s">
        <v>49</v>
      </c>
      <c r="AW179" s="375"/>
      <c r="AX179" s="375"/>
      <c r="AY179" s="375"/>
      <c r="AZ179" s="375"/>
      <c r="BA179" s="375"/>
      <c r="BB179" s="376"/>
    </row>
    <row r="180" spans="2:54" ht="9.65" customHeight="1">
      <c r="B180" s="325"/>
      <c r="C180" s="326"/>
      <c r="D180" s="326"/>
      <c r="E180" s="326"/>
      <c r="F180" s="326"/>
      <c r="G180" s="326"/>
      <c r="H180" s="326"/>
      <c r="I180" s="326"/>
      <c r="J180" s="326"/>
      <c r="K180" s="326"/>
      <c r="L180" s="326"/>
      <c r="M180" s="326"/>
      <c r="N180" s="326"/>
      <c r="O180" s="326"/>
      <c r="P180" s="326"/>
      <c r="Q180" s="326"/>
      <c r="R180" s="326"/>
      <c r="S180" s="326"/>
      <c r="T180" s="326"/>
      <c r="U180" s="326"/>
      <c r="V180" s="326"/>
      <c r="W180" s="326"/>
      <c r="X180" s="326"/>
      <c r="Y180" s="326"/>
      <c r="Z180" s="326"/>
      <c r="AA180" s="326"/>
      <c r="AB180" s="326"/>
      <c r="AC180" s="326"/>
      <c r="AD180" s="326"/>
      <c r="AE180" s="326"/>
      <c r="AF180" s="326"/>
      <c r="AG180" s="326"/>
      <c r="AH180" s="326"/>
      <c r="AI180" s="326"/>
      <c r="AJ180" s="474"/>
      <c r="AK180" s="474"/>
      <c r="AL180" s="474"/>
      <c r="AM180" s="474"/>
      <c r="AN180" s="474"/>
      <c r="AO180" s="474"/>
      <c r="AP180" s="474"/>
      <c r="AQ180" s="474"/>
      <c r="AR180" s="474"/>
      <c r="AS180" s="474"/>
      <c r="AT180" s="474"/>
      <c r="AU180" s="474"/>
      <c r="AV180" s="351"/>
      <c r="AW180" s="351"/>
      <c r="AX180" s="351"/>
      <c r="AY180" s="351"/>
      <c r="AZ180" s="351"/>
      <c r="BA180" s="351"/>
      <c r="BB180" s="352"/>
    </row>
    <row r="181" spans="2:54" ht="9.65" hidden="1" customHeight="1">
      <c r="B181" s="257" t="s">
        <v>412</v>
      </c>
      <c r="C181" s="258"/>
      <c r="D181" s="258"/>
      <c r="E181" s="258"/>
      <c r="F181" s="258"/>
      <c r="G181" s="258"/>
      <c r="H181" s="258"/>
      <c r="I181" s="258"/>
      <c r="J181" s="258"/>
      <c r="K181" s="258"/>
      <c r="L181" s="258"/>
      <c r="M181" s="258"/>
      <c r="N181" s="258"/>
      <c r="O181" s="258"/>
      <c r="P181" s="258"/>
      <c r="Q181" s="258"/>
      <c r="R181" s="258"/>
      <c r="S181" s="258"/>
      <c r="T181" s="258"/>
      <c r="U181" s="258"/>
      <c r="V181" s="258"/>
      <c r="W181" s="258"/>
      <c r="X181" s="258"/>
      <c r="Y181" s="258"/>
      <c r="Z181" s="258"/>
      <c r="AA181" s="258"/>
      <c r="AB181" s="258"/>
      <c r="AC181" s="258"/>
      <c r="AD181" s="258"/>
      <c r="AE181" s="258"/>
      <c r="AF181" s="258"/>
      <c r="AG181" s="258"/>
      <c r="AH181" s="258"/>
      <c r="AI181" s="259"/>
      <c r="AJ181" s="260" t="str">
        <f>IF(AJ171&lt;=165000,"OK","NG")</f>
        <v>NG</v>
      </c>
      <c r="AK181" s="260"/>
      <c r="AL181" s="260"/>
      <c r="AM181" s="260"/>
      <c r="AN181" s="260"/>
      <c r="AO181" s="260"/>
      <c r="AP181" s="260"/>
      <c r="AQ181" s="260"/>
      <c r="AR181" s="260"/>
      <c r="AS181" s="260"/>
      <c r="AT181" s="260"/>
      <c r="AU181" s="260"/>
      <c r="AV181" s="21"/>
      <c r="AW181" s="21"/>
      <c r="AX181" s="21"/>
      <c r="AY181" s="21"/>
      <c r="AZ181" s="21"/>
      <c r="BA181" s="21"/>
      <c r="BB181" s="199"/>
    </row>
    <row r="182" spans="2:54" ht="9.65" hidden="1" customHeight="1">
      <c r="B182" s="258"/>
      <c r="C182" s="258"/>
      <c r="D182" s="258"/>
      <c r="E182" s="258"/>
      <c r="F182" s="258"/>
      <c r="G182" s="258"/>
      <c r="H182" s="258"/>
      <c r="I182" s="258"/>
      <c r="J182" s="258"/>
      <c r="K182" s="258"/>
      <c r="L182" s="258"/>
      <c r="M182" s="258"/>
      <c r="N182" s="258"/>
      <c r="O182" s="258"/>
      <c r="P182" s="258"/>
      <c r="Q182" s="258"/>
      <c r="R182" s="258"/>
      <c r="S182" s="258"/>
      <c r="T182" s="258"/>
      <c r="U182" s="258"/>
      <c r="V182" s="258"/>
      <c r="W182" s="258"/>
      <c r="X182" s="258"/>
      <c r="Y182" s="258"/>
      <c r="Z182" s="258"/>
      <c r="AA182" s="258"/>
      <c r="AB182" s="258"/>
      <c r="AC182" s="258"/>
      <c r="AD182" s="258"/>
      <c r="AE182" s="258"/>
      <c r="AF182" s="258"/>
      <c r="AG182" s="258"/>
      <c r="AH182" s="258"/>
      <c r="AI182" s="259"/>
      <c r="AJ182" s="261"/>
      <c r="AK182" s="261"/>
      <c r="AL182" s="261"/>
      <c r="AM182" s="261"/>
      <c r="AN182" s="261"/>
      <c r="AO182" s="261"/>
      <c r="AP182" s="261"/>
      <c r="AQ182" s="261"/>
      <c r="AR182" s="261"/>
      <c r="AS182" s="261"/>
      <c r="AT182" s="261"/>
      <c r="AU182" s="261"/>
      <c r="AV182" s="21"/>
      <c r="AW182" s="21"/>
      <c r="AX182" s="21"/>
      <c r="AY182" s="21"/>
      <c r="AZ182" s="21"/>
      <c r="BA182" s="21"/>
      <c r="BB182" s="199"/>
    </row>
    <row r="183" spans="2:54" ht="9.65" customHeight="1">
      <c r="B183" s="327" t="s">
        <v>404</v>
      </c>
      <c r="C183" s="328"/>
      <c r="D183" s="328"/>
      <c r="E183" s="328"/>
      <c r="F183" s="328"/>
      <c r="G183" s="328"/>
      <c r="H183" s="328"/>
      <c r="I183" s="328"/>
      <c r="J183" s="328"/>
      <c r="K183" s="328"/>
      <c r="L183" s="328"/>
      <c r="M183" s="328"/>
      <c r="N183" s="328"/>
      <c r="O183" s="328"/>
      <c r="P183" s="328"/>
      <c r="Q183" s="328"/>
      <c r="R183" s="328"/>
      <c r="S183" s="328"/>
      <c r="T183" s="328"/>
      <c r="U183" s="328"/>
      <c r="V183" s="328"/>
      <c r="W183" s="328"/>
      <c r="X183" s="328"/>
      <c r="Y183" s="328"/>
      <c r="Z183" s="328"/>
      <c r="AA183" s="328"/>
      <c r="AB183" s="328"/>
      <c r="AC183" s="328"/>
      <c r="AD183" s="328"/>
      <c r="AE183" s="328"/>
      <c r="AF183" s="328"/>
      <c r="AG183" s="328"/>
      <c r="AH183" s="328"/>
      <c r="AI183" s="328"/>
      <c r="AJ183" s="470" t="str">
        <f>IF(ISNUMBER(AJ171),IF(AJ171&gt;165000,165000*AJ169,0),"error")</f>
        <v>error</v>
      </c>
      <c r="AK183" s="470"/>
      <c r="AL183" s="470"/>
      <c r="AM183" s="470"/>
      <c r="AN183" s="470"/>
      <c r="AO183" s="470"/>
      <c r="AP183" s="470"/>
      <c r="AQ183" s="470"/>
      <c r="AR183" s="470"/>
      <c r="AS183" s="470"/>
      <c r="AT183" s="470"/>
      <c r="AU183" s="470"/>
      <c r="AV183" s="375" t="s">
        <v>32</v>
      </c>
      <c r="AW183" s="375"/>
      <c r="AX183" s="375"/>
      <c r="AY183" s="375"/>
      <c r="AZ183" s="375"/>
      <c r="BA183" s="375"/>
      <c r="BB183" s="376"/>
    </row>
    <row r="184" spans="2:54" ht="9.65" customHeight="1">
      <c r="B184" s="329"/>
      <c r="C184" s="330"/>
      <c r="D184" s="330"/>
      <c r="E184" s="330"/>
      <c r="F184" s="330"/>
      <c r="G184" s="330"/>
      <c r="H184" s="330"/>
      <c r="I184" s="330"/>
      <c r="J184" s="330"/>
      <c r="K184" s="330"/>
      <c r="L184" s="330"/>
      <c r="M184" s="330"/>
      <c r="N184" s="330"/>
      <c r="O184" s="330"/>
      <c r="P184" s="330"/>
      <c r="Q184" s="330"/>
      <c r="R184" s="330"/>
      <c r="S184" s="330"/>
      <c r="T184" s="330"/>
      <c r="U184" s="330"/>
      <c r="V184" s="330"/>
      <c r="W184" s="330"/>
      <c r="X184" s="330"/>
      <c r="Y184" s="330"/>
      <c r="Z184" s="330"/>
      <c r="AA184" s="330"/>
      <c r="AB184" s="330"/>
      <c r="AC184" s="330"/>
      <c r="AD184" s="330"/>
      <c r="AE184" s="330"/>
      <c r="AF184" s="330"/>
      <c r="AG184" s="330"/>
      <c r="AH184" s="330"/>
      <c r="AI184" s="330"/>
      <c r="AJ184" s="471"/>
      <c r="AK184" s="471"/>
      <c r="AL184" s="471"/>
      <c r="AM184" s="471"/>
      <c r="AN184" s="471"/>
      <c r="AO184" s="471"/>
      <c r="AP184" s="471"/>
      <c r="AQ184" s="471"/>
      <c r="AR184" s="471"/>
      <c r="AS184" s="471"/>
      <c r="AT184" s="471"/>
      <c r="AU184" s="471"/>
      <c r="AV184" s="351"/>
      <c r="AW184" s="351"/>
      <c r="AX184" s="351"/>
      <c r="AY184" s="351"/>
      <c r="AZ184" s="351"/>
      <c r="BA184" s="351"/>
      <c r="BB184" s="352"/>
    </row>
    <row r="185" spans="2:54" ht="9.65" customHeight="1">
      <c r="B185" s="323" t="s">
        <v>405</v>
      </c>
      <c r="C185" s="324"/>
      <c r="D185" s="324"/>
      <c r="E185" s="324"/>
      <c r="F185" s="324"/>
      <c r="G185" s="324"/>
      <c r="H185" s="324"/>
      <c r="I185" s="324"/>
      <c r="J185" s="324"/>
      <c r="K185" s="324"/>
      <c r="L185" s="324"/>
      <c r="M185" s="324"/>
      <c r="N185" s="324"/>
      <c r="O185" s="324"/>
      <c r="P185" s="324"/>
      <c r="Q185" s="324"/>
      <c r="R185" s="324"/>
      <c r="S185" s="324"/>
      <c r="T185" s="324"/>
      <c r="U185" s="324"/>
      <c r="V185" s="324"/>
      <c r="W185" s="324"/>
      <c r="X185" s="324"/>
      <c r="Y185" s="324"/>
      <c r="Z185" s="324"/>
      <c r="AA185" s="324"/>
      <c r="AB185" s="324"/>
      <c r="AC185" s="324"/>
      <c r="AD185" s="324"/>
      <c r="AE185" s="324"/>
      <c r="AF185" s="324"/>
      <c r="AG185" s="324"/>
      <c r="AH185" s="324"/>
      <c r="AI185" s="324"/>
      <c r="AJ185" s="377" t="e">
        <f>IF(AJ181="OK",AJ177-AJ179,AJ177-AJ183)</f>
        <v>#VALUE!</v>
      </c>
      <c r="AK185" s="377"/>
      <c r="AL185" s="377"/>
      <c r="AM185" s="377"/>
      <c r="AN185" s="377"/>
      <c r="AO185" s="377"/>
      <c r="AP185" s="377"/>
      <c r="AQ185" s="377"/>
      <c r="AR185" s="377"/>
      <c r="AS185" s="377"/>
      <c r="AT185" s="377"/>
      <c r="AU185" s="377"/>
      <c r="AV185" s="375" t="s">
        <v>49</v>
      </c>
      <c r="AW185" s="375"/>
      <c r="AX185" s="375"/>
      <c r="AY185" s="375"/>
      <c r="AZ185" s="375"/>
      <c r="BA185" s="375"/>
      <c r="BB185" s="376"/>
    </row>
    <row r="186" spans="2:54" ht="9.65" customHeight="1">
      <c r="B186" s="325"/>
      <c r="C186" s="326"/>
      <c r="D186" s="326"/>
      <c r="E186" s="326"/>
      <c r="F186" s="326"/>
      <c r="G186" s="326"/>
      <c r="H186" s="326"/>
      <c r="I186" s="326"/>
      <c r="J186" s="326"/>
      <c r="K186" s="326"/>
      <c r="L186" s="326"/>
      <c r="M186" s="326"/>
      <c r="N186" s="326"/>
      <c r="O186" s="326"/>
      <c r="P186" s="326"/>
      <c r="Q186" s="326"/>
      <c r="R186" s="326"/>
      <c r="S186" s="326"/>
      <c r="T186" s="326"/>
      <c r="U186" s="326"/>
      <c r="V186" s="326"/>
      <c r="W186" s="326"/>
      <c r="X186" s="326"/>
      <c r="Y186" s="326"/>
      <c r="Z186" s="326"/>
      <c r="AA186" s="326"/>
      <c r="AB186" s="326"/>
      <c r="AC186" s="326"/>
      <c r="AD186" s="326"/>
      <c r="AE186" s="326"/>
      <c r="AF186" s="326"/>
      <c r="AG186" s="326"/>
      <c r="AH186" s="326"/>
      <c r="AI186" s="326"/>
      <c r="AJ186" s="377"/>
      <c r="AK186" s="377"/>
      <c r="AL186" s="377"/>
      <c r="AM186" s="377"/>
      <c r="AN186" s="377"/>
      <c r="AO186" s="377"/>
      <c r="AP186" s="377"/>
      <c r="AQ186" s="377"/>
      <c r="AR186" s="377"/>
      <c r="AS186" s="377"/>
      <c r="AT186" s="377"/>
      <c r="AU186" s="377"/>
      <c r="AV186" s="351"/>
      <c r="AW186" s="351"/>
      <c r="AX186" s="351"/>
      <c r="AY186" s="351"/>
      <c r="AZ186" s="351"/>
      <c r="BA186" s="351"/>
      <c r="BB186" s="352"/>
    </row>
    <row r="187" spans="2:54" ht="9.65" customHeight="1">
      <c r="B187" s="371" t="s">
        <v>406</v>
      </c>
      <c r="C187" s="372"/>
      <c r="D187" s="372"/>
      <c r="E187" s="372"/>
      <c r="F187" s="372"/>
      <c r="G187" s="372"/>
      <c r="H187" s="372"/>
      <c r="I187" s="372"/>
      <c r="J187" s="372"/>
      <c r="K187" s="372"/>
      <c r="L187" s="372"/>
      <c r="M187" s="372"/>
      <c r="N187" s="372"/>
      <c r="O187" s="372"/>
      <c r="P187" s="372"/>
      <c r="Q187" s="372"/>
      <c r="R187" s="372"/>
      <c r="S187" s="372"/>
      <c r="T187" s="372"/>
      <c r="U187" s="372"/>
      <c r="V187" s="372"/>
      <c r="W187" s="372"/>
      <c r="X187" s="372"/>
      <c r="Y187" s="372"/>
      <c r="Z187" s="372"/>
      <c r="AA187" s="372"/>
      <c r="AB187" s="372"/>
      <c r="AC187" s="372"/>
      <c r="AD187" s="372"/>
      <c r="AE187" s="372"/>
      <c r="AF187" s="372"/>
      <c r="AG187" s="372"/>
      <c r="AH187" s="372"/>
      <c r="AI187" s="372"/>
      <c r="AJ187" s="378"/>
      <c r="AK187" s="378"/>
      <c r="AL187" s="378"/>
      <c r="AM187" s="378"/>
      <c r="AN187" s="378"/>
      <c r="AO187" s="378"/>
      <c r="AP187" s="378"/>
      <c r="AQ187" s="378"/>
      <c r="AR187" s="378"/>
      <c r="AS187" s="378"/>
      <c r="AT187" s="378"/>
      <c r="AU187" s="378"/>
      <c r="AV187" s="375" t="s">
        <v>50</v>
      </c>
      <c r="AW187" s="375"/>
      <c r="AX187" s="375"/>
      <c r="AY187" s="375"/>
      <c r="AZ187" s="375"/>
      <c r="BA187" s="375"/>
      <c r="BB187" s="376"/>
    </row>
    <row r="188" spans="2:54" ht="9.65" customHeight="1">
      <c r="B188" s="373"/>
      <c r="C188" s="374"/>
      <c r="D188" s="374"/>
      <c r="E188" s="374"/>
      <c r="F188" s="374"/>
      <c r="G188" s="374"/>
      <c r="H188" s="374"/>
      <c r="I188" s="374"/>
      <c r="J188" s="374"/>
      <c r="K188" s="374"/>
      <c r="L188" s="374"/>
      <c r="M188" s="374"/>
      <c r="N188" s="374"/>
      <c r="O188" s="374"/>
      <c r="P188" s="374"/>
      <c r="Q188" s="374"/>
      <c r="R188" s="374"/>
      <c r="S188" s="374"/>
      <c r="T188" s="374"/>
      <c r="U188" s="374"/>
      <c r="V188" s="374"/>
      <c r="W188" s="374"/>
      <c r="X188" s="374"/>
      <c r="Y188" s="374"/>
      <c r="Z188" s="374"/>
      <c r="AA188" s="374"/>
      <c r="AB188" s="374"/>
      <c r="AC188" s="374"/>
      <c r="AD188" s="374"/>
      <c r="AE188" s="374"/>
      <c r="AF188" s="374"/>
      <c r="AG188" s="374"/>
      <c r="AH188" s="374"/>
      <c r="AI188" s="374"/>
      <c r="AJ188" s="379"/>
      <c r="AK188" s="379"/>
      <c r="AL188" s="379"/>
      <c r="AM188" s="379"/>
      <c r="AN188" s="379"/>
      <c r="AO188" s="379"/>
      <c r="AP188" s="379"/>
      <c r="AQ188" s="379"/>
      <c r="AR188" s="379"/>
      <c r="AS188" s="379"/>
      <c r="AT188" s="379"/>
      <c r="AU188" s="379"/>
      <c r="AV188" s="351"/>
      <c r="AW188" s="351"/>
      <c r="AX188" s="351"/>
      <c r="AY188" s="351"/>
      <c r="AZ188" s="351"/>
      <c r="BA188" s="351"/>
      <c r="BB188" s="352"/>
    </row>
    <row r="189" spans="2:54" ht="9.65" customHeight="1">
      <c r="B189" s="371" t="s">
        <v>407</v>
      </c>
      <c r="C189" s="372"/>
      <c r="D189" s="372"/>
      <c r="E189" s="372"/>
      <c r="F189" s="372"/>
      <c r="G189" s="372"/>
      <c r="H189" s="372"/>
      <c r="I189" s="372"/>
      <c r="J189" s="372"/>
      <c r="K189" s="372"/>
      <c r="L189" s="372"/>
      <c r="M189" s="372"/>
      <c r="N189" s="372"/>
      <c r="O189" s="372"/>
      <c r="P189" s="372"/>
      <c r="Q189" s="372"/>
      <c r="R189" s="372"/>
      <c r="S189" s="372"/>
      <c r="T189" s="372"/>
      <c r="U189" s="372"/>
      <c r="V189" s="372"/>
      <c r="W189" s="372"/>
      <c r="X189" s="372"/>
      <c r="Y189" s="372"/>
      <c r="Z189" s="372"/>
      <c r="AA189" s="372"/>
      <c r="AB189" s="372"/>
      <c r="AC189" s="372"/>
      <c r="AD189" s="372"/>
      <c r="AE189" s="372"/>
      <c r="AF189" s="372"/>
      <c r="AG189" s="372"/>
      <c r="AH189" s="372"/>
      <c r="AI189" s="372"/>
      <c r="AJ189" s="378"/>
      <c r="AK189" s="378"/>
      <c r="AL189" s="378"/>
      <c r="AM189" s="378"/>
      <c r="AN189" s="378"/>
      <c r="AO189" s="378"/>
      <c r="AP189" s="378"/>
      <c r="AQ189" s="378"/>
      <c r="AR189" s="378"/>
      <c r="AS189" s="378"/>
      <c r="AT189" s="378"/>
      <c r="AU189" s="378"/>
      <c r="AV189" s="375" t="s">
        <v>49</v>
      </c>
      <c r="AW189" s="375"/>
      <c r="AX189" s="375"/>
      <c r="AY189" s="375"/>
      <c r="AZ189" s="375"/>
      <c r="BA189" s="375"/>
      <c r="BB189" s="376"/>
    </row>
    <row r="190" spans="2:54" ht="9.65" customHeight="1">
      <c r="B190" s="596"/>
      <c r="C190" s="597"/>
      <c r="D190" s="597"/>
      <c r="E190" s="597"/>
      <c r="F190" s="597"/>
      <c r="G190" s="597"/>
      <c r="H190" s="597"/>
      <c r="I190" s="597"/>
      <c r="J190" s="597"/>
      <c r="K190" s="597"/>
      <c r="L190" s="597"/>
      <c r="M190" s="597"/>
      <c r="N190" s="597"/>
      <c r="O190" s="597"/>
      <c r="P190" s="597"/>
      <c r="Q190" s="597"/>
      <c r="R190" s="597"/>
      <c r="S190" s="597"/>
      <c r="T190" s="597"/>
      <c r="U190" s="597"/>
      <c r="V190" s="597"/>
      <c r="W190" s="597"/>
      <c r="X190" s="597"/>
      <c r="Y190" s="597"/>
      <c r="Z190" s="597"/>
      <c r="AA190" s="597"/>
      <c r="AB190" s="597"/>
      <c r="AC190" s="597"/>
      <c r="AD190" s="597"/>
      <c r="AE190" s="597"/>
      <c r="AF190" s="597"/>
      <c r="AG190" s="597"/>
      <c r="AH190" s="597"/>
      <c r="AI190" s="597"/>
      <c r="AJ190" s="598"/>
      <c r="AK190" s="598"/>
      <c r="AL190" s="598"/>
      <c r="AM190" s="598"/>
      <c r="AN190" s="598"/>
      <c r="AO190" s="598"/>
      <c r="AP190" s="598"/>
      <c r="AQ190" s="598"/>
      <c r="AR190" s="598"/>
      <c r="AS190" s="598"/>
      <c r="AT190" s="598"/>
      <c r="AU190" s="598"/>
      <c r="AV190" s="599"/>
      <c r="AW190" s="599"/>
      <c r="AX190" s="599"/>
      <c r="AY190" s="599"/>
      <c r="AZ190" s="599"/>
      <c r="BA190" s="599"/>
      <c r="BB190" s="600"/>
    </row>
    <row r="192" spans="2:54" ht="9.65" customHeight="1">
      <c r="B192" s="532" t="s">
        <v>408</v>
      </c>
      <c r="C192" s="532"/>
      <c r="D192" s="532"/>
      <c r="E192" s="532"/>
      <c r="F192" s="532"/>
      <c r="G192" s="532"/>
      <c r="H192" s="532"/>
      <c r="I192" s="532"/>
      <c r="J192" s="532"/>
      <c r="K192" s="532"/>
      <c r="L192" s="532"/>
      <c r="M192" s="532"/>
      <c r="N192" s="532"/>
      <c r="O192" s="532"/>
      <c r="P192" s="532"/>
      <c r="Q192" s="532"/>
      <c r="R192" s="532"/>
      <c r="S192" s="532"/>
      <c r="T192" s="532"/>
      <c r="U192" s="532"/>
      <c r="V192" s="532"/>
      <c r="W192" s="532"/>
      <c r="X192" s="532"/>
      <c r="Y192" s="532"/>
      <c r="Z192" s="532"/>
      <c r="AA192" s="532"/>
      <c r="AB192" s="532"/>
      <c r="AC192" s="532"/>
      <c r="AD192" s="532"/>
      <c r="AE192" s="532"/>
      <c r="AF192" s="532"/>
      <c r="AG192" s="532"/>
      <c r="AH192" s="532"/>
      <c r="AI192" s="532"/>
      <c r="AJ192" s="532"/>
      <c r="AK192" s="532"/>
      <c r="AL192" s="532"/>
      <c r="AM192" s="532"/>
      <c r="AN192" s="532"/>
      <c r="AO192" s="532"/>
      <c r="AP192" s="532"/>
      <c r="AQ192" s="532"/>
      <c r="AR192" s="532"/>
      <c r="AS192" s="532"/>
      <c r="AT192" s="532"/>
      <c r="AU192" s="532"/>
      <c r="AV192" s="532"/>
      <c r="AW192" s="532"/>
      <c r="AX192" s="532"/>
      <c r="AY192" s="532"/>
      <c r="AZ192" s="532"/>
      <c r="BA192" s="532"/>
      <c r="BB192" s="532"/>
    </row>
    <row r="193" spans="2:54" ht="9.65" customHeight="1">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row>
    <row r="195" spans="2:54" ht="9.65" customHeight="1">
      <c r="B195" s="320" t="s">
        <v>345</v>
      </c>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20"/>
      <c r="AQ195" s="320"/>
      <c r="AR195" s="320"/>
      <c r="AS195" s="320"/>
      <c r="AT195" s="320"/>
      <c r="AU195" s="320"/>
      <c r="AV195" s="320"/>
      <c r="AW195" s="320"/>
      <c r="AX195" s="320"/>
      <c r="AY195" s="320"/>
      <c r="AZ195" s="320"/>
      <c r="BA195" s="320"/>
      <c r="BB195" s="320"/>
    </row>
    <row r="196" spans="2:54" ht="9.65" customHeight="1">
      <c r="B196" s="321"/>
      <c r="C196" s="321"/>
      <c r="D196" s="321"/>
      <c r="E196" s="321"/>
      <c r="F196" s="321"/>
      <c r="G196" s="321"/>
      <c r="H196" s="321"/>
      <c r="I196" s="321"/>
      <c r="J196" s="321"/>
      <c r="K196" s="321"/>
      <c r="L196" s="321"/>
      <c r="M196" s="321"/>
      <c r="N196" s="321"/>
      <c r="O196" s="321"/>
      <c r="P196" s="321"/>
      <c r="Q196" s="321"/>
      <c r="R196" s="321"/>
      <c r="S196" s="321"/>
      <c r="T196" s="321"/>
      <c r="U196" s="321"/>
      <c r="V196" s="321"/>
      <c r="W196" s="321"/>
      <c r="X196" s="321"/>
      <c r="Y196" s="321"/>
      <c r="Z196" s="321"/>
      <c r="AA196" s="321"/>
      <c r="AB196" s="321"/>
      <c r="AC196" s="321"/>
      <c r="AD196" s="321"/>
      <c r="AE196" s="321"/>
      <c r="AF196" s="321"/>
      <c r="AG196" s="321"/>
      <c r="AH196" s="321"/>
      <c r="AI196" s="321"/>
      <c r="AJ196" s="321"/>
      <c r="AK196" s="321"/>
      <c r="AL196" s="321"/>
      <c r="AM196" s="321"/>
      <c r="AN196" s="321"/>
      <c r="AO196" s="321"/>
      <c r="AP196" s="321"/>
      <c r="AQ196" s="321"/>
      <c r="AR196" s="321"/>
      <c r="AS196" s="321"/>
      <c r="AT196" s="321"/>
      <c r="AU196" s="321"/>
      <c r="AV196" s="321"/>
      <c r="AW196" s="321"/>
      <c r="AX196" s="321"/>
      <c r="AY196" s="321"/>
      <c r="AZ196" s="321"/>
      <c r="BA196" s="321"/>
      <c r="BB196" s="321"/>
    </row>
    <row r="197" spans="2:54" ht="11.5" customHeight="1">
      <c r="B197" s="585" t="s">
        <v>342</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586"/>
      <c r="AL197" s="586"/>
      <c r="AM197" s="586"/>
      <c r="AN197" s="586"/>
      <c r="AO197" s="586"/>
      <c r="AP197" s="586"/>
      <c r="AQ197" s="586"/>
      <c r="AR197" s="586"/>
      <c r="AS197" s="586"/>
      <c r="AT197" s="586"/>
      <c r="AU197" s="586"/>
      <c r="AV197" s="586"/>
      <c r="AW197" s="586"/>
      <c r="AX197" s="586"/>
      <c r="AY197" s="586"/>
      <c r="AZ197" s="586"/>
      <c r="BA197" s="586"/>
      <c r="BB197" s="587"/>
    </row>
    <row r="198" spans="2:54" ht="21.65" customHeight="1">
      <c r="B198" s="335" t="s">
        <v>344</v>
      </c>
      <c r="C198" s="336"/>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c r="Z198" s="336"/>
      <c r="AA198" s="336"/>
      <c r="AB198" s="336"/>
      <c r="AC198" s="336"/>
      <c r="AD198" s="336"/>
      <c r="AE198" s="336"/>
      <c r="AF198" s="336"/>
      <c r="AG198" s="336"/>
      <c r="AH198" s="336"/>
      <c r="AI198" s="336"/>
      <c r="AJ198" s="336"/>
      <c r="AK198" s="336"/>
      <c r="AL198" s="336"/>
      <c r="AM198" s="336"/>
      <c r="AN198" s="336"/>
      <c r="AO198" s="336"/>
      <c r="AP198" s="336"/>
      <c r="AQ198" s="336"/>
      <c r="AR198" s="336"/>
      <c r="AS198" s="336"/>
      <c r="AT198" s="336"/>
      <c r="AU198" s="336"/>
      <c r="AV198" s="336"/>
      <c r="AW198" s="336"/>
      <c r="AX198" s="336"/>
      <c r="AY198" s="336"/>
      <c r="AZ198" s="336"/>
      <c r="BA198" s="336"/>
      <c r="BB198" s="337"/>
    </row>
    <row r="199" spans="2:54" ht="82.5" customHeight="1">
      <c r="B199" s="262"/>
      <c r="C199" s="263"/>
      <c r="D199" s="263"/>
      <c r="E199" s="263"/>
      <c r="F199" s="263"/>
      <c r="G199" s="263"/>
      <c r="H199" s="263"/>
      <c r="I199" s="263"/>
      <c r="J199" s="263"/>
      <c r="K199" s="263"/>
      <c r="L199" s="263"/>
      <c r="M199" s="263"/>
      <c r="N199" s="263"/>
      <c r="O199" s="263"/>
      <c r="P199" s="263"/>
      <c r="Q199" s="263"/>
      <c r="R199" s="263"/>
      <c r="S199" s="263"/>
      <c r="T199" s="263"/>
      <c r="U199" s="263"/>
      <c r="V199" s="263"/>
      <c r="W199" s="263"/>
      <c r="X199" s="263"/>
      <c r="Y199" s="263"/>
      <c r="Z199" s="263"/>
      <c r="AA199" s="263"/>
      <c r="AB199" s="263"/>
      <c r="AC199" s="263"/>
      <c r="AD199" s="263"/>
      <c r="AE199" s="263"/>
      <c r="AF199" s="263"/>
      <c r="AG199" s="263"/>
      <c r="AH199" s="263"/>
      <c r="AI199" s="263"/>
      <c r="AJ199" s="263"/>
      <c r="AK199" s="263"/>
      <c r="AL199" s="263"/>
      <c r="AM199" s="263"/>
      <c r="AN199" s="263"/>
      <c r="AO199" s="263"/>
      <c r="AP199" s="263"/>
      <c r="AQ199" s="263"/>
      <c r="AR199" s="263"/>
      <c r="AS199" s="263"/>
      <c r="AT199" s="263"/>
      <c r="AU199" s="263"/>
      <c r="AV199" s="263"/>
      <c r="AW199" s="263"/>
      <c r="AX199" s="263"/>
      <c r="AY199" s="263"/>
      <c r="AZ199" s="263"/>
      <c r="BA199" s="263"/>
      <c r="BB199" s="264"/>
    </row>
    <row r="201" spans="2:54" ht="9" customHeight="1">
      <c r="B201" s="320" t="s">
        <v>156</v>
      </c>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20"/>
      <c r="AQ201" s="320"/>
      <c r="AR201" s="320"/>
      <c r="AS201" s="320"/>
      <c r="AT201" s="320"/>
      <c r="AU201" s="320"/>
      <c r="AV201" s="320"/>
      <c r="AW201" s="320"/>
      <c r="AX201" s="320"/>
      <c r="AY201" s="320"/>
      <c r="AZ201" s="320"/>
      <c r="BA201" s="320"/>
      <c r="BB201" s="320"/>
    </row>
    <row r="202" spans="2:54" ht="9" customHeight="1">
      <c r="B202" s="321"/>
      <c r="C202" s="321"/>
      <c r="D202" s="321"/>
      <c r="E202" s="321"/>
      <c r="F202" s="321"/>
      <c r="G202" s="321"/>
      <c r="H202" s="321"/>
      <c r="I202" s="321"/>
      <c r="J202" s="321"/>
      <c r="K202" s="321"/>
      <c r="L202" s="321"/>
      <c r="M202" s="321"/>
      <c r="N202" s="321"/>
      <c r="O202" s="321"/>
      <c r="P202" s="321"/>
      <c r="Q202" s="321"/>
      <c r="R202" s="321"/>
      <c r="S202" s="321"/>
      <c r="T202" s="321"/>
      <c r="U202" s="321"/>
      <c r="V202" s="321"/>
      <c r="W202" s="321"/>
      <c r="X202" s="321"/>
      <c r="Y202" s="321"/>
      <c r="Z202" s="321"/>
      <c r="AA202" s="321"/>
      <c r="AB202" s="321"/>
      <c r="AC202" s="321"/>
      <c r="AD202" s="321"/>
      <c r="AE202" s="321"/>
      <c r="AF202" s="321"/>
      <c r="AG202" s="321"/>
      <c r="AH202" s="321"/>
      <c r="AI202" s="321"/>
      <c r="AJ202" s="321"/>
      <c r="AK202" s="321"/>
      <c r="AL202" s="321"/>
      <c r="AM202" s="321"/>
      <c r="AN202" s="321"/>
      <c r="AO202" s="321"/>
      <c r="AP202" s="321"/>
      <c r="AQ202" s="321"/>
      <c r="AR202" s="321"/>
      <c r="AS202" s="321"/>
      <c r="AT202" s="321"/>
      <c r="AU202" s="321"/>
      <c r="AV202" s="321"/>
      <c r="AW202" s="321"/>
      <c r="AX202" s="321"/>
      <c r="AY202" s="321"/>
      <c r="AZ202" s="321"/>
      <c r="BA202" s="321"/>
      <c r="BB202" s="321"/>
    </row>
    <row r="203" spans="2:54" ht="9" customHeight="1">
      <c r="B203" s="567" t="s">
        <v>343</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68"/>
      <c r="AL203" s="568"/>
      <c r="AM203" s="568"/>
      <c r="AN203" s="568"/>
      <c r="AO203" s="568"/>
      <c r="AP203" s="568"/>
      <c r="AQ203" s="568"/>
      <c r="AR203" s="568"/>
      <c r="AS203" s="568"/>
      <c r="AT203" s="568"/>
      <c r="AU203" s="568"/>
      <c r="AV203" s="568"/>
      <c r="AW203" s="568"/>
      <c r="AX203" s="568"/>
      <c r="AY203" s="568"/>
      <c r="AZ203" s="568"/>
      <c r="BA203" s="568"/>
      <c r="BB203" s="569"/>
    </row>
    <row r="204" spans="2:54" ht="26" customHeight="1">
      <c r="B204" s="262"/>
      <c r="C204" s="263"/>
      <c r="D204" s="263"/>
      <c r="E204" s="263"/>
      <c r="F204" s="263"/>
      <c r="G204" s="263"/>
      <c r="H204" s="263"/>
      <c r="I204" s="263"/>
      <c r="J204" s="263"/>
      <c r="K204" s="263"/>
      <c r="L204" s="263"/>
      <c r="M204" s="263"/>
      <c r="N204" s="263"/>
      <c r="O204" s="263"/>
      <c r="P204" s="263"/>
      <c r="Q204" s="263"/>
      <c r="R204" s="263"/>
      <c r="S204" s="263"/>
      <c r="T204" s="263"/>
      <c r="U204" s="263"/>
      <c r="V204" s="263"/>
      <c r="W204" s="263"/>
      <c r="X204" s="263"/>
      <c r="Y204" s="263"/>
      <c r="Z204" s="263"/>
      <c r="AA204" s="263"/>
      <c r="AB204" s="263"/>
      <c r="AC204" s="263"/>
      <c r="AD204" s="263"/>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3"/>
      <c r="AZ204" s="263"/>
      <c r="BA204" s="263"/>
      <c r="BB204" s="264"/>
    </row>
    <row r="205" spans="2:54" ht="9.65" customHeight="1">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row>
    <row r="206" spans="2:54" ht="9" customHeight="1">
      <c r="B206" s="320" t="s">
        <v>346</v>
      </c>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20"/>
      <c r="AQ206" s="320"/>
      <c r="AR206" s="320"/>
      <c r="AS206" s="320"/>
      <c r="AT206" s="320"/>
      <c r="AU206" s="320"/>
      <c r="AV206" s="320"/>
      <c r="AW206" s="320"/>
      <c r="AX206" s="320"/>
      <c r="AY206" s="320"/>
      <c r="AZ206" s="320"/>
      <c r="BA206" s="320"/>
      <c r="BB206" s="320"/>
    </row>
    <row r="207" spans="2:54" ht="9" customHeight="1">
      <c r="B207" s="321"/>
      <c r="C207" s="321"/>
      <c r="D207" s="321"/>
      <c r="E207" s="321"/>
      <c r="F207" s="321"/>
      <c r="G207" s="321"/>
      <c r="H207" s="321"/>
      <c r="I207" s="321"/>
      <c r="J207" s="321"/>
      <c r="K207" s="321"/>
      <c r="L207" s="321"/>
      <c r="M207" s="321"/>
      <c r="N207" s="321"/>
      <c r="O207" s="321"/>
      <c r="P207" s="321"/>
      <c r="Q207" s="321"/>
      <c r="R207" s="321"/>
      <c r="S207" s="321"/>
      <c r="T207" s="321"/>
      <c r="U207" s="321"/>
      <c r="V207" s="321"/>
      <c r="W207" s="321"/>
      <c r="X207" s="321"/>
      <c r="Y207" s="321"/>
      <c r="Z207" s="321"/>
      <c r="AA207" s="321"/>
      <c r="AB207" s="321"/>
      <c r="AC207" s="321"/>
      <c r="AD207" s="321"/>
      <c r="AE207" s="321"/>
      <c r="AF207" s="321"/>
      <c r="AG207" s="321"/>
      <c r="AH207" s="321"/>
      <c r="AI207" s="321"/>
      <c r="AJ207" s="321"/>
      <c r="AK207" s="321"/>
      <c r="AL207" s="321"/>
      <c r="AM207" s="321"/>
      <c r="AN207" s="321"/>
      <c r="AO207" s="321"/>
      <c r="AP207" s="321"/>
      <c r="AQ207" s="321"/>
      <c r="AR207" s="321"/>
      <c r="AS207" s="321"/>
      <c r="AT207" s="321"/>
      <c r="AU207" s="321"/>
      <c r="AV207" s="321"/>
      <c r="AW207" s="321"/>
      <c r="AX207" s="321"/>
      <c r="AY207" s="321"/>
      <c r="AZ207" s="321"/>
      <c r="BA207" s="321"/>
      <c r="BB207" s="321"/>
    </row>
    <row r="208" spans="2:54" ht="14.5" customHeight="1">
      <c r="B208" s="570" t="s">
        <v>348</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68"/>
      <c r="AL208" s="568"/>
      <c r="AM208" s="568"/>
      <c r="AN208" s="568"/>
      <c r="AO208" s="568"/>
      <c r="AP208" s="568"/>
      <c r="AQ208" s="568"/>
      <c r="AR208" s="568"/>
      <c r="AS208" s="568"/>
      <c r="AT208" s="568"/>
      <c r="AU208" s="568"/>
      <c r="AV208" s="568"/>
      <c r="AW208" s="568"/>
      <c r="AX208" s="568"/>
      <c r="AY208" s="568"/>
      <c r="AZ208" s="568"/>
      <c r="BA208" s="568"/>
      <c r="BB208" s="569"/>
    </row>
    <row r="209" spans="2:54" ht="48" customHeight="1">
      <c r="B209" s="510" t="s">
        <v>226</v>
      </c>
      <c r="C209" s="511"/>
      <c r="D209" s="511"/>
      <c r="E209" s="511"/>
      <c r="F209" s="511"/>
      <c r="G209" s="511"/>
      <c r="H209" s="511"/>
      <c r="I209" s="511"/>
      <c r="J209" s="511"/>
      <c r="K209" s="581"/>
      <c r="L209" s="581"/>
      <c r="M209" s="581"/>
      <c r="N209" s="581"/>
      <c r="O209" s="581"/>
      <c r="P209" s="581"/>
      <c r="Q209" s="581"/>
      <c r="R209" s="581"/>
      <c r="S209" s="581"/>
      <c r="T209" s="581"/>
      <c r="U209" s="581"/>
      <c r="V209" s="581"/>
      <c r="W209" s="581"/>
      <c r="X209" s="581"/>
      <c r="Y209" s="581"/>
      <c r="Z209" s="581"/>
      <c r="AA209" s="581"/>
      <c r="AB209" s="581"/>
      <c r="AC209" s="581"/>
      <c r="AD209" s="581"/>
      <c r="AE209" s="581"/>
      <c r="AF209" s="581"/>
      <c r="AG209" s="581"/>
      <c r="AH209" s="581"/>
      <c r="AI209" s="581"/>
      <c r="AJ209" s="581"/>
      <c r="AK209" s="581"/>
      <c r="AL209" s="581"/>
      <c r="AM209" s="581"/>
      <c r="AN209" s="581"/>
      <c r="AO209" s="581"/>
      <c r="AP209" s="581"/>
      <c r="AQ209" s="581"/>
      <c r="AR209" s="581"/>
      <c r="AS209" s="581"/>
      <c r="AT209" s="581"/>
      <c r="AU209" s="581"/>
      <c r="AV209" s="581"/>
      <c r="AW209" s="581"/>
      <c r="AX209" s="581"/>
      <c r="AY209" s="581"/>
      <c r="AZ209" s="581"/>
      <c r="BA209" s="581"/>
      <c r="BB209" s="582"/>
    </row>
    <row r="210" spans="2:54" ht="48.65" customHeight="1">
      <c r="B210" s="491" t="s">
        <v>227</v>
      </c>
      <c r="C210" s="492"/>
      <c r="D210" s="492"/>
      <c r="E210" s="492"/>
      <c r="F210" s="492"/>
      <c r="G210" s="492"/>
      <c r="H210" s="492"/>
      <c r="I210" s="492"/>
      <c r="J210" s="492"/>
      <c r="K210" s="508"/>
      <c r="L210" s="508"/>
      <c r="M210" s="508"/>
      <c r="N210" s="508"/>
      <c r="O210" s="508"/>
      <c r="P210" s="508"/>
      <c r="Q210" s="508"/>
      <c r="R210" s="508"/>
      <c r="S210" s="508"/>
      <c r="T210" s="508"/>
      <c r="U210" s="508"/>
      <c r="V210" s="508"/>
      <c r="W210" s="508"/>
      <c r="X210" s="508"/>
      <c r="Y210" s="508"/>
      <c r="Z210" s="508"/>
      <c r="AA210" s="508"/>
      <c r="AB210" s="508"/>
      <c r="AC210" s="508"/>
      <c r="AD210" s="508"/>
      <c r="AE210" s="508"/>
      <c r="AF210" s="508"/>
      <c r="AG210" s="508"/>
      <c r="AH210" s="508"/>
      <c r="AI210" s="508"/>
      <c r="AJ210" s="508"/>
      <c r="AK210" s="508"/>
      <c r="AL210" s="508"/>
      <c r="AM210" s="508"/>
      <c r="AN210" s="508"/>
      <c r="AO210" s="508"/>
      <c r="AP210" s="508"/>
      <c r="AQ210" s="508"/>
      <c r="AR210" s="508"/>
      <c r="AS210" s="508"/>
      <c r="AT210" s="508"/>
      <c r="AU210" s="508"/>
      <c r="AV210" s="508"/>
      <c r="AW210" s="508"/>
      <c r="AX210" s="508"/>
      <c r="AY210" s="508"/>
      <c r="AZ210" s="508"/>
      <c r="BA210" s="508"/>
      <c r="BB210" s="509"/>
    </row>
    <row r="211" spans="2:54" ht="48.65" customHeight="1">
      <c r="B211" s="579" t="s">
        <v>229</v>
      </c>
      <c r="C211" s="580"/>
      <c r="D211" s="580"/>
      <c r="E211" s="580"/>
      <c r="F211" s="580"/>
      <c r="G211" s="580"/>
      <c r="H211" s="580"/>
      <c r="I211" s="580"/>
      <c r="J211" s="580"/>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3"/>
      <c r="AL211" s="583"/>
      <c r="AM211" s="583"/>
      <c r="AN211" s="583"/>
      <c r="AO211" s="583"/>
      <c r="AP211" s="583"/>
      <c r="AQ211" s="583"/>
      <c r="AR211" s="583"/>
      <c r="AS211" s="583"/>
      <c r="AT211" s="583"/>
      <c r="AU211" s="583"/>
      <c r="AV211" s="583"/>
      <c r="AW211" s="583"/>
      <c r="AX211" s="583"/>
      <c r="AY211" s="583"/>
      <c r="AZ211" s="583"/>
      <c r="BA211" s="583"/>
      <c r="BB211" s="584"/>
    </row>
    <row r="212" spans="2:54" ht="14.5" customHeight="1">
      <c r="B212" s="571" t="s">
        <v>349</v>
      </c>
      <c r="C212" s="572"/>
      <c r="D212" s="572"/>
      <c r="E212" s="572"/>
      <c r="F212" s="572"/>
      <c r="G212" s="572"/>
      <c r="H212" s="572"/>
      <c r="I212" s="572"/>
      <c r="J212" s="572"/>
      <c r="K212" s="572"/>
      <c r="L212" s="572"/>
      <c r="M212" s="572"/>
      <c r="N212" s="572"/>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2"/>
      <c r="AL212" s="572"/>
      <c r="AM212" s="572"/>
      <c r="AN212" s="572"/>
      <c r="AO212" s="572"/>
      <c r="AP212" s="572"/>
      <c r="AQ212" s="572"/>
      <c r="AR212" s="572"/>
      <c r="AS212" s="572"/>
      <c r="AT212" s="572"/>
      <c r="AU212" s="572"/>
      <c r="AV212" s="572"/>
      <c r="AW212" s="572"/>
      <c r="AX212" s="572"/>
      <c r="AY212" s="572"/>
      <c r="AZ212" s="572"/>
      <c r="BA212" s="572"/>
      <c r="BB212" s="573"/>
    </row>
    <row r="213" spans="2:54" ht="50" customHeight="1">
      <c r="B213" s="565" t="s">
        <v>224</v>
      </c>
      <c r="C213" s="566"/>
      <c r="D213" s="566"/>
      <c r="E213" s="566"/>
      <c r="F213" s="566"/>
      <c r="G213" s="566"/>
      <c r="H213" s="566"/>
      <c r="I213" s="566"/>
      <c r="J213" s="566"/>
      <c r="K213" s="588"/>
      <c r="L213" s="588"/>
      <c r="M213" s="588"/>
      <c r="N213" s="594" t="s">
        <v>409</v>
      </c>
      <c r="O213" s="594"/>
      <c r="P213" s="594"/>
      <c r="Q213" s="594"/>
      <c r="R213" s="594"/>
      <c r="S213" s="594"/>
      <c r="T213" s="594"/>
      <c r="U213" s="594"/>
      <c r="V213" s="594"/>
      <c r="W213" s="594"/>
      <c r="X213" s="594"/>
      <c r="Y213" s="594"/>
      <c r="Z213" s="594"/>
      <c r="AA213" s="594"/>
      <c r="AB213" s="594"/>
      <c r="AC213" s="594"/>
      <c r="AD213" s="594"/>
      <c r="AE213" s="594"/>
      <c r="AF213" s="594"/>
      <c r="AG213" s="594"/>
      <c r="AH213" s="594"/>
      <c r="AI213" s="594"/>
      <c r="AJ213" s="594"/>
      <c r="AK213" s="594"/>
      <c r="AL213" s="594"/>
      <c r="AM213" s="594"/>
      <c r="AN213" s="594"/>
      <c r="AO213" s="594"/>
      <c r="AP213" s="594"/>
      <c r="AQ213" s="594"/>
      <c r="AR213" s="594"/>
      <c r="AS213" s="594"/>
      <c r="AT213" s="594"/>
      <c r="AU213" s="594"/>
      <c r="AV213" s="594"/>
      <c r="AW213" s="594"/>
      <c r="AX213" s="594"/>
      <c r="AY213" s="594"/>
      <c r="AZ213" s="594"/>
      <c r="BA213" s="594"/>
      <c r="BB213" s="595"/>
    </row>
    <row r="214" spans="2:54" ht="41.5" customHeight="1">
      <c r="B214" s="493" t="s">
        <v>254</v>
      </c>
      <c r="C214" s="494"/>
      <c r="D214" s="494"/>
      <c r="E214" s="494"/>
      <c r="F214" s="494"/>
      <c r="G214" s="494"/>
      <c r="H214" s="494"/>
      <c r="I214" s="494"/>
      <c r="J214" s="494"/>
      <c r="K214" s="588"/>
      <c r="L214" s="588"/>
      <c r="M214" s="588"/>
      <c r="N214" s="589" t="s">
        <v>410</v>
      </c>
      <c r="O214" s="590"/>
      <c r="P214" s="590"/>
      <c r="Q214" s="590"/>
      <c r="R214" s="590"/>
      <c r="S214" s="590"/>
      <c r="T214" s="590"/>
      <c r="U214" s="590"/>
      <c r="V214" s="590"/>
      <c r="W214" s="590"/>
      <c r="X214" s="590"/>
      <c r="Y214" s="590"/>
      <c r="Z214" s="590"/>
      <c r="AA214" s="590"/>
      <c r="AB214" s="590"/>
      <c r="AC214" s="590"/>
      <c r="AD214" s="590"/>
      <c r="AE214" s="590"/>
      <c r="AF214" s="590"/>
      <c r="AG214" s="590"/>
      <c r="AH214" s="590"/>
      <c r="AI214" s="590"/>
      <c r="AJ214" s="590"/>
      <c r="AK214" s="590"/>
      <c r="AL214" s="590"/>
      <c r="AM214" s="590"/>
      <c r="AN214" s="590"/>
      <c r="AO214" s="590"/>
      <c r="AP214" s="590"/>
      <c r="AQ214" s="590"/>
      <c r="AR214" s="590"/>
      <c r="AS214" s="590"/>
      <c r="AT214" s="590"/>
      <c r="AU214" s="590"/>
      <c r="AV214" s="590"/>
      <c r="AW214" s="590"/>
      <c r="AX214" s="590"/>
      <c r="AY214" s="590"/>
      <c r="AZ214" s="590"/>
      <c r="BA214" s="590"/>
      <c r="BB214" s="591"/>
    </row>
    <row r="215" spans="2:54" ht="34.5" customHeight="1">
      <c r="B215" s="491" t="s">
        <v>225</v>
      </c>
      <c r="C215" s="492"/>
      <c r="D215" s="492"/>
      <c r="E215" s="492"/>
      <c r="F215" s="492"/>
      <c r="G215" s="492"/>
      <c r="H215" s="492"/>
      <c r="I215" s="492"/>
      <c r="J215" s="492"/>
      <c r="K215" s="588"/>
      <c r="L215" s="588"/>
      <c r="M215" s="588"/>
      <c r="N215" s="592" t="s">
        <v>411</v>
      </c>
      <c r="O215" s="592"/>
      <c r="P215" s="592"/>
      <c r="Q215" s="592"/>
      <c r="R215" s="592"/>
      <c r="S215" s="592"/>
      <c r="T215" s="592"/>
      <c r="U215" s="592"/>
      <c r="V215" s="592"/>
      <c r="W215" s="592"/>
      <c r="X215" s="592"/>
      <c r="Y215" s="592"/>
      <c r="Z215" s="592"/>
      <c r="AA215" s="592"/>
      <c r="AB215" s="592"/>
      <c r="AC215" s="592"/>
      <c r="AD215" s="592"/>
      <c r="AE215" s="592"/>
      <c r="AF215" s="592"/>
      <c r="AG215" s="592"/>
      <c r="AH215" s="592"/>
      <c r="AI215" s="592"/>
      <c r="AJ215" s="592"/>
      <c r="AK215" s="592"/>
      <c r="AL215" s="592"/>
      <c r="AM215" s="592"/>
      <c r="AN215" s="592"/>
      <c r="AO215" s="592"/>
      <c r="AP215" s="592"/>
      <c r="AQ215" s="592"/>
      <c r="AR215" s="592"/>
      <c r="AS215" s="592"/>
      <c r="AT215" s="592"/>
      <c r="AU215" s="592"/>
      <c r="AV215" s="592"/>
      <c r="AW215" s="592"/>
      <c r="AX215" s="592"/>
      <c r="AY215" s="592"/>
      <c r="AZ215" s="592"/>
      <c r="BA215" s="592"/>
      <c r="BB215" s="593"/>
    </row>
    <row r="216" spans="2:54" ht="77.5" customHeight="1">
      <c r="B216" s="491" t="s">
        <v>228</v>
      </c>
      <c r="C216" s="492"/>
      <c r="D216" s="492"/>
      <c r="E216" s="492"/>
      <c r="F216" s="492"/>
      <c r="G216" s="492"/>
      <c r="H216" s="492"/>
      <c r="I216" s="492"/>
      <c r="J216" s="492"/>
      <c r="K216" s="508"/>
      <c r="L216" s="508"/>
      <c r="M216" s="508"/>
      <c r="N216" s="508"/>
      <c r="O216" s="508"/>
      <c r="P216" s="508"/>
      <c r="Q216" s="508"/>
      <c r="R216" s="508"/>
      <c r="S216" s="508"/>
      <c r="T216" s="508"/>
      <c r="U216" s="508"/>
      <c r="V216" s="508"/>
      <c r="W216" s="508"/>
      <c r="X216" s="508"/>
      <c r="Y216" s="508"/>
      <c r="Z216" s="508"/>
      <c r="AA216" s="508"/>
      <c r="AB216" s="508"/>
      <c r="AC216" s="508"/>
      <c r="AD216" s="508"/>
      <c r="AE216" s="508"/>
      <c r="AF216" s="508"/>
      <c r="AG216" s="508"/>
      <c r="AH216" s="508"/>
      <c r="AI216" s="508"/>
      <c r="AJ216" s="508"/>
      <c r="AK216" s="508"/>
      <c r="AL216" s="508"/>
      <c r="AM216" s="508"/>
      <c r="AN216" s="508"/>
      <c r="AO216" s="508"/>
      <c r="AP216" s="508"/>
      <c r="AQ216" s="508"/>
      <c r="AR216" s="508"/>
      <c r="AS216" s="508"/>
      <c r="AT216" s="508"/>
      <c r="AU216" s="508"/>
      <c r="AV216" s="508"/>
      <c r="AW216" s="508"/>
      <c r="AX216" s="508"/>
      <c r="AY216" s="508"/>
      <c r="AZ216" s="508"/>
      <c r="BA216" s="508"/>
      <c r="BB216" s="509"/>
    </row>
    <row r="217" spans="2:54" ht="80.5" customHeight="1">
      <c r="B217" s="481" t="s">
        <v>230</v>
      </c>
      <c r="C217" s="482"/>
      <c r="D217" s="482"/>
      <c r="E217" s="482"/>
      <c r="F217" s="482"/>
      <c r="G217" s="482"/>
      <c r="H217" s="482"/>
      <c r="I217" s="482"/>
      <c r="J217" s="482"/>
      <c r="K217" s="483"/>
      <c r="L217" s="483"/>
      <c r="M217" s="483"/>
      <c r="N217" s="483"/>
      <c r="O217" s="483"/>
      <c r="P217" s="483"/>
      <c r="Q217" s="483"/>
      <c r="R217" s="483"/>
      <c r="S217" s="483"/>
      <c r="T217" s="483"/>
      <c r="U217" s="483"/>
      <c r="V217" s="483"/>
      <c r="W217" s="483"/>
      <c r="X217" s="483"/>
      <c r="Y217" s="483"/>
      <c r="Z217" s="483"/>
      <c r="AA217" s="483"/>
      <c r="AB217" s="483"/>
      <c r="AC217" s="483"/>
      <c r="AD217" s="483"/>
      <c r="AE217" s="483"/>
      <c r="AF217" s="483"/>
      <c r="AG217" s="483"/>
      <c r="AH217" s="483"/>
      <c r="AI217" s="483"/>
      <c r="AJ217" s="483"/>
      <c r="AK217" s="483"/>
      <c r="AL217" s="483"/>
      <c r="AM217" s="483"/>
      <c r="AN217" s="483"/>
      <c r="AO217" s="483"/>
      <c r="AP217" s="483"/>
      <c r="AQ217" s="483"/>
      <c r="AR217" s="483"/>
      <c r="AS217" s="483"/>
      <c r="AT217" s="483"/>
      <c r="AU217" s="483"/>
      <c r="AV217" s="483"/>
      <c r="AW217" s="483"/>
      <c r="AX217" s="483"/>
      <c r="AY217" s="483"/>
      <c r="AZ217" s="483"/>
      <c r="BA217" s="483"/>
      <c r="BB217" s="484"/>
    </row>
    <row r="218" spans="2:54" ht="9.65" customHeight="1">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row>
    <row r="219" spans="2:54" ht="9" customHeight="1">
      <c r="B219" s="319" t="s">
        <v>347</v>
      </c>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20"/>
      <c r="AQ219" s="320"/>
      <c r="AR219" s="320"/>
      <c r="AS219" s="320"/>
      <c r="AT219" s="320"/>
      <c r="AU219" s="320"/>
      <c r="AV219" s="320"/>
      <c r="AW219" s="320"/>
      <c r="AX219" s="320"/>
      <c r="AY219" s="320"/>
      <c r="AZ219" s="320"/>
      <c r="BA219" s="320"/>
      <c r="BB219" s="320"/>
    </row>
    <row r="220" spans="2:54" ht="17" customHeight="1">
      <c r="B220" s="321"/>
      <c r="C220" s="321"/>
      <c r="D220" s="321"/>
      <c r="E220" s="321"/>
      <c r="F220" s="321"/>
      <c r="G220" s="321"/>
      <c r="H220" s="321"/>
      <c r="I220" s="321"/>
      <c r="J220" s="321"/>
      <c r="K220" s="321"/>
      <c r="L220" s="321"/>
      <c r="M220" s="321"/>
      <c r="N220" s="321"/>
      <c r="O220" s="321"/>
      <c r="P220" s="321"/>
      <c r="Q220" s="321"/>
      <c r="R220" s="321"/>
      <c r="S220" s="321"/>
      <c r="T220" s="321"/>
      <c r="U220" s="321"/>
      <c r="V220" s="321"/>
      <c r="W220" s="321"/>
      <c r="X220" s="321"/>
      <c r="Y220" s="321"/>
      <c r="Z220" s="321"/>
      <c r="AA220" s="321"/>
      <c r="AB220" s="321"/>
      <c r="AC220" s="321"/>
      <c r="AD220" s="321"/>
      <c r="AE220" s="321"/>
      <c r="AF220" s="321"/>
      <c r="AG220" s="321"/>
      <c r="AH220" s="321"/>
      <c r="AI220" s="321"/>
      <c r="AJ220" s="321"/>
      <c r="AK220" s="321"/>
      <c r="AL220" s="321"/>
      <c r="AM220" s="321"/>
      <c r="AN220" s="321"/>
      <c r="AO220" s="321"/>
      <c r="AP220" s="321"/>
      <c r="AQ220" s="321"/>
      <c r="AR220" s="321"/>
      <c r="AS220" s="321"/>
      <c r="AT220" s="321"/>
      <c r="AU220" s="321"/>
      <c r="AV220" s="321"/>
      <c r="AW220" s="321"/>
      <c r="AX220" s="321"/>
      <c r="AY220" s="321"/>
      <c r="AZ220" s="321"/>
      <c r="BA220" s="321"/>
      <c r="BB220" s="321"/>
    </row>
    <row r="221" spans="2:54" ht="27" customHeight="1">
      <c r="B221" s="429"/>
      <c r="C221" s="430"/>
      <c r="D221" s="430"/>
      <c r="E221" s="430"/>
      <c r="F221" s="430"/>
      <c r="G221" s="430"/>
      <c r="H221" s="430"/>
      <c r="I221" s="430"/>
      <c r="J221" s="430"/>
      <c r="K221" s="430"/>
      <c r="L221" s="430"/>
      <c r="M221" s="430"/>
      <c r="N221" s="430"/>
      <c r="O221" s="430"/>
      <c r="P221" s="430"/>
      <c r="Q221" s="430"/>
      <c r="R221" s="430"/>
      <c r="S221" s="430"/>
      <c r="T221" s="430"/>
      <c r="U221" s="430"/>
      <c r="V221" s="430"/>
      <c r="W221" s="430"/>
      <c r="X221" s="430"/>
      <c r="Y221" s="430"/>
      <c r="Z221" s="430"/>
      <c r="AA221" s="430"/>
      <c r="AB221" s="430"/>
      <c r="AC221" s="430"/>
      <c r="AD221" s="430"/>
      <c r="AE221" s="430"/>
      <c r="AF221" s="430"/>
      <c r="AG221" s="430"/>
      <c r="AH221" s="430"/>
      <c r="AI221" s="430"/>
      <c r="AJ221" s="430"/>
      <c r="AK221" s="430"/>
      <c r="AL221" s="430"/>
      <c r="AM221" s="430"/>
      <c r="AN221" s="430"/>
      <c r="AO221" s="430"/>
      <c r="AP221" s="430"/>
      <c r="AQ221" s="430"/>
      <c r="AR221" s="430"/>
      <c r="AS221" s="430"/>
      <c r="AT221" s="430"/>
      <c r="AU221" s="430"/>
      <c r="AV221" s="430"/>
      <c r="AW221" s="430"/>
      <c r="AX221" s="430"/>
      <c r="AY221" s="430"/>
      <c r="AZ221" s="430"/>
      <c r="BA221" s="430"/>
      <c r="BB221" s="431"/>
    </row>
    <row r="222" spans="2:54" ht="9.65" customHeight="1">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row>
    <row r="223" spans="2:54" ht="9" customHeight="1">
      <c r="B223" s="338" t="s">
        <v>108</v>
      </c>
      <c r="C223" s="339"/>
      <c r="D223" s="339"/>
      <c r="E223" s="339"/>
      <c r="F223" s="339"/>
      <c r="G223" s="339"/>
      <c r="H223" s="339"/>
      <c r="I223" s="339"/>
      <c r="J223" s="339"/>
      <c r="K223" s="339"/>
      <c r="L223" s="339"/>
      <c r="M223" s="339"/>
      <c r="N223" s="339"/>
      <c r="O223" s="339"/>
      <c r="P223" s="339"/>
      <c r="Q223" s="339"/>
      <c r="R223" s="339"/>
      <c r="S223" s="339"/>
      <c r="T223" s="339"/>
      <c r="U223" s="339"/>
      <c r="V223" s="339"/>
      <c r="W223" s="339"/>
      <c r="X223" s="339"/>
      <c r="Y223" s="339"/>
      <c r="Z223" s="339"/>
      <c r="AA223" s="339"/>
      <c r="AB223" s="339"/>
      <c r="AC223" s="339"/>
      <c r="AD223" s="339"/>
      <c r="AE223" s="339"/>
      <c r="AF223" s="339"/>
      <c r="AG223" s="339"/>
      <c r="AH223" s="339"/>
      <c r="AI223" s="339"/>
      <c r="AJ223" s="339"/>
      <c r="AK223" s="339"/>
      <c r="AL223" s="339"/>
      <c r="AM223" s="339"/>
      <c r="AN223" s="339"/>
      <c r="AO223" s="339"/>
      <c r="AP223" s="339"/>
      <c r="AQ223" s="339"/>
      <c r="AR223" s="339"/>
      <c r="AS223" s="339"/>
      <c r="AT223" s="339"/>
      <c r="AU223" s="339"/>
      <c r="AV223" s="339"/>
      <c r="AW223" s="339"/>
      <c r="AX223" s="339"/>
      <c r="AY223" s="339"/>
      <c r="AZ223" s="339"/>
      <c r="BA223" s="339"/>
      <c r="BB223" s="340"/>
    </row>
    <row r="224" spans="2:54" ht="9" customHeight="1">
      <c r="B224" s="341"/>
      <c r="C224" s="342"/>
      <c r="D224" s="342"/>
      <c r="E224" s="342"/>
      <c r="F224" s="342"/>
      <c r="G224" s="342"/>
      <c r="H224" s="342"/>
      <c r="I224" s="342"/>
      <c r="J224" s="342"/>
      <c r="K224" s="342"/>
      <c r="L224" s="342"/>
      <c r="M224" s="342"/>
      <c r="N224" s="342"/>
      <c r="O224" s="342"/>
      <c r="P224" s="342"/>
      <c r="Q224" s="342"/>
      <c r="R224" s="342"/>
      <c r="S224" s="342"/>
      <c r="T224" s="342"/>
      <c r="U224" s="342"/>
      <c r="V224" s="342"/>
      <c r="W224" s="342"/>
      <c r="X224" s="342"/>
      <c r="Y224" s="342"/>
      <c r="Z224" s="342"/>
      <c r="AA224" s="342"/>
      <c r="AB224" s="342"/>
      <c r="AC224" s="342"/>
      <c r="AD224" s="342"/>
      <c r="AE224" s="342"/>
      <c r="AF224" s="342"/>
      <c r="AG224" s="342"/>
      <c r="AH224" s="342"/>
      <c r="AI224" s="342"/>
      <c r="AJ224" s="342"/>
      <c r="AK224" s="342"/>
      <c r="AL224" s="342"/>
      <c r="AM224" s="342"/>
      <c r="AN224" s="342"/>
      <c r="AO224" s="342"/>
      <c r="AP224" s="342"/>
      <c r="AQ224" s="342"/>
      <c r="AR224" s="342"/>
      <c r="AS224" s="342"/>
      <c r="AT224" s="342"/>
      <c r="AU224" s="342"/>
      <c r="AV224" s="342"/>
      <c r="AW224" s="342"/>
      <c r="AX224" s="342"/>
      <c r="AY224" s="342"/>
      <c r="AZ224" s="342"/>
      <c r="BA224" s="342"/>
      <c r="BB224" s="343"/>
    </row>
    <row r="225" spans="2:54" ht="21" customHeight="1">
      <c r="B225" s="344" t="s">
        <v>350</v>
      </c>
      <c r="C225" s="345"/>
      <c r="D225" s="345"/>
      <c r="E225" s="345"/>
      <c r="F225" s="345"/>
      <c r="G225" s="345"/>
      <c r="H225" s="345"/>
      <c r="I225" s="345"/>
      <c r="J225" s="345"/>
      <c r="K225" s="345"/>
      <c r="L225" s="345"/>
      <c r="M225" s="345"/>
      <c r="N225" s="345"/>
      <c r="O225" s="345"/>
      <c r="P225" s="345"/>
      <c r="Q225" s="345"/>
      <c r="R225" s="345"/>
      <c r="S225" s="345"/>
      <c r="T225" s="345"/>
      <c r="U225" s="345"/>
      <c r="V225" s="345"/>
      <c r="W225" s="345"/>
      <c r="X225" s="345"/>
      <c r="Y225" s="345"/>
      <c r="Z225" s="345"/>
      <c r="AA225" s="345"/>
      <c r="AB225" s="345"/>
      <c r="AC225" s="345"/>
      <c r="AD225" s="345"/>
      <c r="AE225" s="345"/>
      <c r="AF225" s="345"/>
      <c r="AG225" s="345"/>
      <c r="AH225" s="345"/>
      <c r="AI225" s="345"/>
      <c r="AJ225" s="345"/>
      <c r="AK225" s="345"/>
      <c r="AL225" s="345"/>
      <c r="AM225" s="345"/>
      <c r="AN225" s="345"/>
      <c r="AO225" s="345"/>
      <c r="AP225" s="345"/>
      <c r="AQ225" s="345"/>
      <c r="AR225" s="345"/>
      <c r="AS225" s="345"/>
      <c r="AT225" s="345"/>
      <c r="AU225" s="345"/>
      <c r="AV225" s="345"/>
      <c r="AW225" s="345"/>
      <c r="AX225" s="345"/>
      <c r="AY225" s="345"/>
      <c r="AZ225" s="345"/>
      <c r="BA225" s="345"/>
      <c r="BB225" s="346"/>
    </row>
    <row r="226" spans="2:54" ht="26" customHeight="1">
      <c r="B226" s="429"/>
      <c r="C226" s="430"/>
      <c r="D226" s="430"/>
      <c r="E226" s="430"/>
      <c r="F226" s="430"/>
      <c r="G226" s="430"/>
      <c r="H226" s="430"/>
      <c r="I226" s="430"/>
      <c r="J226" s="430"/>
      <c r="K226" s="430"/>
      <c r="L226" s="430"/>
      <c r="M226" s="430"/>
      <c r="N226" s="430"/>
      <c r="O226" s="430"/>
      <c r="P226" s="430"/>
      <c r="Q226" s="430"/>
      <c r="R226" s="430"/>
      <c r="S226" s="430"/>
      <c r="T226" s="430"/>
      <c r="U226" s="430"/>
      <c r="V226" s="430"/>
      <c r="W226" s="430"/>
      <c r="X226" s="430"/>
      <c r="Y226" s="430"/>
      <c r="Z226" s="430"/>
      <c r="AA226" s="430"/>
      <c r="AB226" s="430"/>
      <c r="AC226" s="430"/>
      <c r="AD226" s="430"/>
      <c r="AE226" s="430"/>
      <c r="AF226" s="430"/>
      <c r="AG226" s="430"/>
      <c r="AH226" s="430"/>
      <c r="AI226" s="430"/>
      <c r="AJ226" s="430"/>
      <c r="AK226" s="430"/>
      <c r="AL226" s="430"/>
      <c r="AM226" s="430"/>
      <c r="AN226" s="430"/>
      <c r="AO226" s="430"/>
      <c r="AP226" s="430"/>
      <c r="AQ226" s="430"/>
      <c r="AR226" s="430"/>
      <c r="AS226" s="430"/>
      <c r="AT226" s="430"/>
      <c r="AU226" s="430"/>
      <c r="AV226" s="430"/>
      <c r="AW226" s="430"/>
      <c r="AX226" s="430"/>
      <c r="AY226" s="430"/>
      <c r="AZ226" s="430"/>
      <c r="BA226" s="430"/>
      <c r="BB226" s="431"/>
    </row>
    <row r="228" spans="2:54" ht="9" customHeight="1">
      <c r="B228" s="319" t="s">
        <v>351</v>
      </c>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20"/>
      <c r="AQ228" s="320"/>
      <c r="AR228" s="320"/>
      <c r="AS228" s="320"/>
      <c r="AT228" s="320"/>
      <c r="AU228" s="320"/>
      <c r="AV228" s="320"/>
      <c r="AW228" s="320"/>
      <c r="AX228" s="320"/>
      <c r="AY228" s="320"/>
      <c r="AZ228" s="320"/>
      <c r="BA228" s="320"/>
      <c r="BB228" s="320"/>
    </row>
    <row r="229" spans="2:54" ht="9" customHeight="1">
      <c r="B229" s="321"/>
      <c r="C229" s="321"/>
      <c r="D229" s="321"/>
      <c r="E229" s="321"/>
      <c r="F229" s="321"/>
      <c r="G229" s="321"/>
      <c r="H229" s="321"/>
      <c r="I229" s="321"/>
      <c r="J229" s="321"/>
      <c r="K229" s="321"/>
      <c r="L229" s="321"/>
      <c r="M229" s="321"/>
      <c r="N229" s="321"/>
      <c r="O229" s="321"/>
      <c r="P229" s="321"/>
      <c r="Q229" s="321"/>
      <c r="R229" s="321"/>
      <c r="S229" s="321"/>
      <c r="T229" s="321"/>
      <c r="U229" s="321"/>
      <c r="V229" s="321"/>
      <c r="W229" s="321"/>
      <c r="X229" s="321"/>
      <c r="Y229" s="321"/>
      <c r="Z229" s="321"/>
      <c r="AA229" s="321"/>
      <c r="AB229" s="321"/>
      <c r="AC229" s="321"/>
      <c r="AD229" s="321"/>
      <c r="AE229" s="321"/>
      <c r="AF229" s="321"/>
      <c r="AG229" s="321"/>
      <c r="AH229" s="321"/>
      <c r="AI229" s="321"/>
      <c r="AJ229" s="321"/>
      <c r="AK229" s="321"/>
      <c r="AL229" s="321"/>
      <c r="AM229" s="321"/>
      <c r="AN229" s="321"/>
      <c r="AO229" s="321"/>
      <c r="AP229" s="321"/>
      <c r="AQ229" s="321"/>
      <c r="AR229" s="321"/>
      <c r="AS229" s="321"/>
      <c r="AT229" s="321"/>
      <c r="AU229" s="321"/>
      <c r="AV229" s="321"/>
      <c r="AW229" s="321"/>
      <c r="AX229" s="321"/>
      <c r="AY229" s="321"/>
      <c r="AZ229" s="321"/>
      <c r="BA229" s="321"/>
      <c r="BB229" s="321"/>
    </row>
    <row r="230" spans="2:54" ht="8.5" customHeight="1">
      <c r="B230" s="316" t="s">
        <v>109</v>
      </c>
      <c r="C230" s="317"/>
      <c r="D230" s="317"/>
      <c r="E230" s="317"/>
      <c r="F230" s="317"/>
      <c r="G230" s="317"/>
      <c r="H230" s="317"/>
      <c r="I230" s="317"/>
      <c r="J230" s="317"/>
      <c r="K230" s="317"/>
      <c r="L230" s="317"/>
      <c r="M230" s="317"/>
      <c r="N230" s="317"/>
      <c r="O230" s="317"/>
      <c r="P230" s="317"/>
      <c r="Q230" s="317"/>
      <c r="R230" s="317"/>
      <c r="S230" s="317"/>
      <c r="T230" s="317"/>
      <c r="U230" s="317"/>
      <c r="V230" s="317"/>
      <c r="W230" s="317"/>
      <c r="X230" s="317"/>
      <c r="Y230" s="317"/>
      <c r="Z230" s="317"/>
      <c r="AA230" s="317"/>
      <c r="AB230" s="317"/>
      <c r="AC230" s="317"/>
      <c r="AD230" s="317"/>
      <c r="AE230" s="317"/>
      <c r="AF230" s="317"/>
      <c r="AG230" s="317"/>
      <c r="AH230" s="317"/>
      <c r="AI230" s="317"/>
      <c r="AJ230" s="317"/>
      <c r="AK230" s="317"/>
      <c r="AL230" s="317"/>
      <c r="AM230" s="317"/>
      <c r="AN230" s="317"/>
      <c r="AO230" s="317"/>
      <c r="AP230" s="317"/>
      <c r="AQ230" s="317"/>
      <c r="AR230" s="317"/>
      <c r="AS230" s="317"/>
      <c r="AT230" s="317"/>
      <c r="AU230" s="317"/>
      <c r="AV230" s="317"/>
      <c r="AW230" s="317"/>
      <c r="AX230" s="317"/>
      <c r="AY230" s="317"/>
      <c r="AZ230" s="317"/>
      <c r="BA230" s="317"/>
      <c r="BB230" s="318"/>
    </row>
    <row r="231" spans="2:54" ht="8.5" customHeight="1">
      <c r="B231" s="316" t="s">
        <v>233</v>
      </c>
      <c r="C231" s="317"/>
      <c r="D231" s="317"/>
      <c r="E231" s="317"/>
      <c r="F231" s="317"/>
      <c r="G231" s="317"/>
      <c r="H231" s="317"/>
      <c r="I231" s="317"/>
      <c r="J231" s="317"/>
      <c r="K231" s="317"/>
      <c r="L231" s="317"/>
      <c r="M231" s="317"/>
      <c r="N231" s="317"/>
      <c r="O231" s="317"/>
      <c r="P231" s="317"/>
      <c r="Q231" s="317"/>
      <c r="R231" s="317"/>
      <c r="S231" s="317"/>
      <c r="T231" s="317"/>
      <c r="U231" s="317"/>
      <c r="V231" s="317"/>
      <c r="W231" s="317"/>
      <c r="X231" s="317"/>
      <c r="Y231" s="317"/>
      <c r="Z231" s="317"/>
      <c r="AA231" s="317"/>
      <c r="AB231" s="317"/>
      <c r="AC231" s="317"/>
      <c r="AD231" s="317"/>
      <c r="AE231" s="317"/>
      <c r="AF231" s="317"/>
      <c r="AG231" s="317"/>
      <c r="AH231" s="317"/>
      <c r="AI231" s="317"/>
      <c r="AJ231" s="317"/>
      <c r="AK231" s="317"/>
      <c r="AL231" s="317"/>
      <c r="AM231" s="317"/>
      <c r="AN231" s="317"/>
      <c r="AO231" s="317"/>
      <c r="AP231" s="317"/>
      <c r="AQ231" s="317"/>
      <c r="AR231" s="317"/>
      <c r="AS231" s="317"/>
      <c r="AT231" s="317"/>
      <c r="AU231" s="317"/>
      <c r="AV231" s="317"/>
      <c r="AW231" s="317"/>
      <c r="AX231" s="317"/>
      <c r="AY231" s="317"/>
      <c r="AZ231" s="317"/>
      <c r="BA231" s="317"/>
      <c r="BB231" s="318"/>
    </row>
    <row r="232" spans="2:54" ht="8.5" customHeight="1">
      <c r="B232" s="316" t="s">
        <v>352</v>
      </c>
      <c r="C232" s="317"/>
      <c r="D232" s="317"/>
      <c r="E232" s="317"/>
      <c r="F232" s="317"/>
      <c r="G232" s="317"/>
      <c r="H232" s="317"/>
      <c r="I232" s="317"/>
      <c r="J232" s="317"/>
      <c r="K232" s="317"/>
      <c r="L232" s="317"/>
      <c r="M232" s="317"/>
      <c r="N232" s="317"/>
      <c r="O232" s="317"/>
      <c r="P232" s="317"/>
      <c r="Q232" s="317"/>
      <c r="R232" s="317"/>
      <c r="S232" s="317"/>
      <c r="T232" s="317"/>
      <c r="U232" s="317"/>
      <c r="V232" s="317"/>
      <c r="W232" s="317"/>
      <c r="X232" s="317"/>
      <c r="Y232" s="317"/>
      <c r="Z232" s="317"/>
      <c r="AA232" s="317"/>
      <c r="AB232" s="317"/>
      <c r="AC232" s="317"/>
      <c r="AD232" s="317"/>
      <c r="AE232" s="317"/>
      <c r="AF232" s="317"/>
      <c r="AG232" s="317"/>
      <c r="AH232" s="317"/>
      <c r="AI232" s="317"/>
      <c r="AJ232" s="317"/>
      <c r="AK232" s="317"/>
      <c r="AL232" s="317"/>
      <c r="AM232" s="317"/>
      <c r="AN232" s="317"/>
      <c r="AO232" s="317"/>
      <c r="AP232" s="317"/>
      <c r="AQ232" s="317"/>
      <c r="AR232" s="317"/>
      <c r="AS232" s="317"/>
      <c r="AT232" s="317"/>
      <c r="AU232" s="317"/>
      <c r="AV232" s="317"/>
      <c r="AW232" s="317"/>
      <c r="AX232" s="317"/>
      <c r="AY232" s="317"/>
      <c r="AZ232" s="317"/>
      <c r="BA232" s="317"/>
      <c r="BB232" s="318"/>
    </row>
    <row r="233" spans="2:54" ht="9.65" customHeight="1">
      <c r="B233" s="485" t="s">
        <v>99</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c r="AN233" s="486"/>
      <c r="AO233" s="486"/>
      <c r="AP233" s="486"/>
      <c r="AQ233" s="486"/>
      <c r="AR233" s="486"/>
      <c r="AS233" s="486"/>
      <c r="AT233" s="486"/>
      <c r="AU233" s="486"/>
      <c r="AV233" s="486"/>
      <c r="AW233" s="486"/>
      <c r="AX233" s="486"/>
      <c r="AY233" s="486"/>
      <c r="AZ233" s="486"/>
      <c r="BA233" s="486"/>
      <c r="BB233" s="487"/>
    </row>
    <row r="234" spans="2:54" ht="102.65" customHeight="1">
      <c r="B234" s="449"/>
      <c r="C234" s="450"/>
      <c r="D234" s="450"/>
      <c r="E234" s="450"/>
      <c r="F234" s="450"/>
      <c r="G234" s="450"/>
      <c r="H234" s="450"/>
      <c r="I234" s="450"/>
      <c r="J234" s="450"/>
      <c r="K234" s="450"/>
      <c r="L234" s="450"/>
      <c r="M234" s="450"/>
      <c r="N234" s="450"/>
      <c r="O234" s="450"/>
      <c r="P234" s="450"/>
      <c r="Q234" s="450"/>
      <c r="R234" s="450"/>
      <c r="S234" s="450"/>
      <c r="T234" s="450"/>
      <c r="U234" s="450"/>
      <c r="V234" s="450"/>
      <c r="W234" s="450"/>
      <c r="X234" s="450"/>
      <c r="Y234" s="450"/>
      <c r="Z234" s="450"/>
      <c r="AA234" s="450"/>
      <c r="AB234" s="450"/>
      <c r="AC234" s="450"/>
      <c r="AD234" s="450"/>
      <c r="AE234" s="450"/>
      <c r="AF234" s="450"/>
      <c r="AG234" s="450"/>
      <c r="AH234" s="450"/>
      <c r="AI234" s="450"/>
      <c r="AJ234" s="450"/>
      <c r="AK234" s="450"/>
      <c r="AL234" s="450"/>
      <c r="AM234" s="450"/>
      <c r="AN234" s="450"/>
      <c r="AO234" s="450"/>
      <c r="AP234" s="450"/>
      <c r="AQ234" s="450"/>
      <c r="AR234" s="450"/>
      <c r="AS234" s="450"/>
      <c r="AT234" s="450"/>
      <c r="AU234" s="450"/>
      <c r="AV234" s="450"/>
      <c r="AW234" s="450"/>
      <c r="AX234" s="450"/>
      <c r="AY234" s="450"/>
      <c r="AZ234" s="450"/>
      <c r="BA234" s="450"/>
      <c r="BB234" s="451"/>
    </row>
  </sheetData>
  <sheetProtection sheet="1" formatCells="0" formatColumns="0" formatRows="0" insertColumns="0" insertRows="0" insertHyperlinks="0" deleteColumns="0" deleteRows="0" selectLockedCells="1" sort="0" autoFilter="0" pivotTables="0"/>
  <mergeCells count="321">
    <mergeCell ref="B213:J213"/>
    <mergeCell ref="B215:J215"/>
    <mergeCell ref="B203:BB203"/>
    <mergeCell ref="B208:BB208"/>
    <mergeCell ref="B212:BB212"/>
    <mergeCell ref="B171:AI172"/>
    <mergeCell ref="S154:AI155"/>
    <mergeCell ref="B152:R155"/>
    <mergeCell ref="S152:AI153"/>
    <mergeCell ref="B210:J210"/>
    <mergeCell ref="B211:J211"/>
    <mergeCell ref="K209:BB209"/>
    <mergeCell ref="K210:BB210"/>
    <mergeCell ref="K211:BB211"/>
    <mergeCell ref="B197:BB197"/>
    <mergeCell ref="K215:M215"/>
    <mergeCell ref="N214:BB214"/>
    <mergeCell ref="K214:M214"/>
    <mergeCell ref="N215:BB215"/>
    <mergeCell ref="K213:M213"/>
    <mergeCell ref="N213:BB213"/>
    <mergeCell ref="B189:AI190"/>
    <mergeCell ref="AJ189:AU190"/>
    <mergeCell ref="AV189:BB190"/>
    <mergeCell ref="B201:BB202"/>
    <mergeCell ref="B185:AI186"/>
    <mergeCell ref="B126:BB127"/>
    <mergeCell ref="B129:BB129"/>
    <mergeCell ref="B128:BB128"/>
    <mergeCell ref="B130:N130"/>
    <mergeCell ref="B131:N131"/>
    <mergeCell ref="O131:BB131"/>
    <mergeCell ref="AJ167:AU168"/>
    <mergeCell ref="AJ169:AU170"/>
    <mergeCell ref="AJ171:AU172"/>
    <mergeCell ref="B132:BB132"/>
    <mergeCell ref="AV156:BB157"/>
    <mergeCell ref="B158:AI159"/>
    <mergeCell ref="B156:AI157"/>
    <mergeCell ref="O137:AP137"/>
    <mergeCell ref="AQ137:BB137"/>
    <mergeCell ref="O138:AP138"/>
    <mergeCell ref="O139:AP139"/>
    <mergeCell ref="O140:AP140"/>
    <mergeCell ref="AQ138:BB138"/>
    <mergeCell ref="AQ139:BB139"/>
    <mergeCell ref="AQ140:BB140"/>
    <mergeCell ref="O141:AP141"/>
    <mergeCell ref="B123:BB123"/>
    <mergeCell ref="B199:BB199"/>
    <mergeCell ref="O130:BB130"/>
    <mergeCell ref="B136:BB136"/>
    <mergeCell ref="AV167:BB168"/>
    <mergeCell ref="AV169:BB170"/>
    <mergeCell ref="AJ158:AU159"/>
    <mergeCell ref="AV152:BB153"/>
    <mergeCell ref="B124:BB124"/>
    <mergeCell ref="AV173:BB174"/>
    <mergeCell ref="AJ152:AU153"/>
    <mergeCell ref="B134:BB135"/>
    <mergeCell ref="AV158:BB159"/>
    <mergeCell ref="B161:BB161"/>
    <mergeCell ref="B167:AI168"/>
    <mergeCell ref="B169:AI170"/>
    <mergeCell ref="O142:AP142"/>
    <mergeCell ref="O143:AP143"/>
    <mergeCell ref="AQ141:BB141"/>
    <mergeCell ref="AQ142:BB142"/>
    <mergeCell ref="AQ143:BB143"/>
    <mergeCell ref="B192:BB192"/>
    <mergeCell ref="O144:AP146"/>
    <mergeCell ref="AQ144:BB146"/>
    <mergeCell ref="B233:BB233"/>
    <mergeCell ref="B166:BB166"/>
    <mergeCell ref="B219:BB220"/>
    <mergeCell ref="B206:BB207"/>
    <mergeCell ref="B216:J216"/>
    <mergeCell ref="B214:J214"/>
    <mergeCell ref="K91:S92"/>
    <mergeCell ref="T91:AB92"/>
    <mergeCell ref="AO97:BB98"/>
    <mergeCell ref="B95:J96"/>
    <mergeCell ref="B114:BB114"/>
    <mergeCell ref="B116:BB116"/>
    <mergeCell ref="AL105:AN106"/>
    <mergeCell ref="AO105:BB106"/>
    <mergeCell ref="B115:BB115"/>
    <mergeCell ref="AC107:AK108"/>
    <mergeCell ref="B113:BB113"/>
    <mergeCell ref="AL107:AN108"/>
    <mergeCell ref="AO107:BB108"/>
    <mergeCell ref="B107:J108"/>
    <mergeCell ref="B110:BB111"/>
    <mergeCell ref="B112:BB112"/>
    <mergeCell ref="K216:BB216"/>
    <mergeCell ref="B209:J209"/>
    <mergeCell ref="AC89:AK90"/>
    <mergeCell ref="T83:AB84"/>
    <mergeCell ref="B85:J86"/>
    <mergeCell ref="AO93:BB94"/>
    <mergeCell ref="K93:S94"/>
    <mergeCell ref="T93:AB94"/>
    <mergeCell ref="B234:BB234"/>
    <mergeCell ref="B138:N140"/>
    <mergeCell ref="B141:N143"/>
    <mergeCell ref="AJ183:AU184"/>
    <mergeCell ref="AV175:BB176"/>
    <mergeCell ref="AV177:BB178"/>
    <mergeCell ref="AV179:BB180"/>
    <mergeCell ref="AV183:BB184"/>
    <mergeCell ref="AJ175:AU176"/>
    <mergeCell ref="AJ177:AU178"/>
    <mergeCell ref="AJ179:AU180"/>
    <mergeCell ref="AJ154:AU155"/>
    <mergeCell ref="AV154:BB155"/>
    <mergeCell ref="B173:AI174"/>
    <mergeCell ref="AJ173:AU174"/>
    <mergeCell ref="AJ156:AU157"/>
    <mergeCell ref="B217:J217"/>
    <mergeCell ref="K217:BB217"/>
    <mergeCell ref="AB17:AJ18"/>
    <mergeCell ref="AB19:AJ20"/>
    <mergeCell ref="B13:BB14"/>
    <mergeCell ref="B25:J26"/>
    <mergeCell ref="K19:AA20"/>
    <mergeCell ref="AK17:BB18"/>
    <mergeCell ref="B74:BB75"/>
    <mergeCell ref="B105:J106"/>
    <mergeCell ref="AC79:AK80"/>
    <mergeCell ref="AL79:AN80"/>
    <mergeCell ref="AO81:BB82"/>
    <mergeCell ref="AL77:AN78"/>
    <mergeCell ref="AO77:BB78"/>
    <mergeCell ref="AL91:AN92"/>
    <mergeCell ref="AO91:BB92"/>
    <mergeCell ref="T85:AB86"/>
    <mergeCell ref="K95:S96"/>
    <mergeCell ref="AL95:AN96"/>
    <mergeCell ref="AO95:BB96"/>
    <mergeCell ref="B97:J98"/>
    <mergeCell ref="K97:S98"/>
    <mergeCell ref="T97:AB98"/>
    <mergeCell ref="AC97:AK98"/>
    <mergeCell ref="AL97:AN98"/>
    <mergeCell ref="B221:BB221"/>
    <mergeCell ref="B226:BB226"/>
    <mergeCell ref="AO85:BB86"/>
    <mergeCell ref="K87:S88"/>
    <mergeCell ref="AL93:AN94"/>
    <mergeCell ref="B99:J100"/>
    <mergeCell ref="B9:J11"/>
    <mergeCell ref="K10:BB11"/>
    <mergeCell ref="K9:BB9"/>
    <mergeCell ref="B15:J16"/>
    <mergeCell ref="K15:BB16"/>
    <mergeCell ref="B52:J53"/>
    <mergeCell ref="K52:BB53"/>
    <mergeCell ref="B54:J55"/>
    <mergeCell ref="B56:J57"/>
    <mergeCell ref="K56:AA57"/>
    <mergeCell ref="AB56:AJ57"/>
    <mergeCell ref="AK56:BB57"/>
    <mergeCell ref="AK54:BB55"/>
    <mergeCell ref="B17:J18"/>
    <mergeCell ref="B19:J20"/>
    <mergeCell ref="B21:J22"/>
    <mergeCell ref="K21:BB22"/>
    <mergeCell ref="B23:J24"/>
    <mergeCell ref="AK19:BB20"/>
    <mergeCell ref="AB23:AJ24"/>
    <mergeCell ref="AK23:BB24"/>
    <mergeCell ref="K23:AA24"/>
    <mergeCell ref="K25:AA26"/>
    <mergeCell ref="AB25:AJ26"/>
    <mergeCell ref="AK25:BB26"/>
    <mergeCell ref="B67:BB67"/>
    <mergeCell ref="K31:AA32"/>
    <mergeCell ref="AB31:AJ32"/>
    <mergeCell ref="AK31:BB32"/>
    <mergeCell ref="K48:AA49"/>
    <mergeCell ref="AB48:AJ49"/>
    <mergeCell ref="AK48:BB49"/>
    <mergeCell ref="AB50:AJ51"/>
    <mergeCell ref="B27:J28"/>
    <mergeCell ref="B46:J47"/>
    <mergeCell ref="K46:BB47"/>
    <mergeCell ref="AK50:BB51"/>
    <mergeCell ref="AK27:BB28"/>
    <mergeCell ref="B65:BB66"/>
    <mergeCell ref="B33:BB34"/>
    <mergeCell ref="B35:J36"/>
    <mergeCell ref="K35:AA36"/>
    <mergeCell ref="A2:N3"/>
    <mergeCell ref="B58:J59"/>
    <mergeCell ref="K58:AA59"/>
    <mergeCell ref="AB58:AJ59"/>
    <mergeCell ref="AK58:BB59"/>
    <mergeCell ref="B60:J61"/>
    <mergeCell ref="K60:BB61"/>
    <mergeCell ref="B62:J63"/>
    <mergeCell ref="K62:AA63"/>
    <mergeCell ref="AB62:AJ63"/>
    <mergeCell ref="AK62:BB63"/>
    <mergeCell ref="K50:AA51"/>
    <mergeCell ref="K54:AA55"/>
    <mergeCell ref="AB54:AJ55"/>
    <mergeCell ref="K17:AA18"/>
    <mergeCell ref="B44:BB45"/>
    <mergeCell ref="B48:J49"/>
    <mergeCell ref="B50:J51"/>
    <mergeCell ref="B29:J30"/>
    <mergeCell ref="K29:BB30"/>
    <mergeCell ref="B31:J32"/>
    <mergeCell ref="K27:AA28"/>
    <mergeCell ref="AB27:AJ28"/>
    <mergeCell ref="A4:BB8"/>
    <mergeCell ref="B69:BB70"/>
    <mergeCell ref="T105:AB106"/>
    <mergeCell ref="AC105:AK106"/>
    <mergeCell ref="AL89:AN90"/>
    <mergeCell ref="AO89:BB90"/>
    <mergeCell ref="AL85:AN86"/>
    <mergeCell ref="AL87:AN88"/>
    <mergeCell ref="B76:BB76"/>
    <mergeCell ref="B83:J84"/>
    <mergeCell ref="AC91:AK92"/>
    <mergeCell ref="AO87:BB88"/>
    <mergeCell ref="AC77:AK78"/>
    <mergeCell ref="K89:S90"/>
    <mergeCell ref="T89:AB90"/>
    <mergeCell ref="AO79:BB80"/>
    <mergeCell ref="B77:J78"/>
    <mergeCell ref="B87:J88"/>
    <mergeCell ref="AC87:AK88"/>
    <mergeCell ref="K77:S78"/>
    <mergeCell ref="T79:AB80"/>
    <mergeCell ref="B81:J82"/>
    <mergeCell ref="K81:S82"/>
    <mergeCell ref="T81:AB82"/>
    <mergeCell ref="AC81:AK82"/>
    <mergeCell ref="B72:BB72"/>
    <mergeCell ref="B71:BB71"/>
    <mergeCell ref="B119:BB119"/>
    <mergeCell ref="B120:BB120"/>
    <mergeCell ref="B121:BB121"/>
    <mergeCell ref="B187:AI188"/>
    <mergeCell ref="AV185:BB186"/>
    <mergeCell ref="AV187:BB188"/>
    <mergeCell ref="AJ185:AU186"/>
    <mergeCell ref="AJ187:AU188"/>
    <mergeCell ref="B89:J90"/>
    <mergeCell ref="B91:J92"/>
    <mergeCell ref="B93:J94"/>
    <mergeCell ref="K85:S86"/>
    <mergeCell ref="T95:AB96"/>
    <mergeCell ref="AC95:AK96"/>
    <mergeCell ref="AV171:BB172"/>
    <mergeCell ref="K105:S106"/>
    <mergeCell ref="AL83:AN84"/>
    <mergeCell ref="AO83:BB84"/>
    <mergeCell ref="AC83:AK84"/>
    <mergeCell ref="AC85:AK86"/>
    <mergeCell ref="T77:AB78"/>
    <mergeCell ref="K107:S108"/>
    <mergeCell ref="B79:J80"/>
    <mergeCell ref="K99:S100"/>
    <mergeCell ref="T99:AB100"/>
    <mergeCell ref="AC99:AK100"/>
    <mergeCell ref="AL99:AN100"/>
    <mergeCell ref="AO99:BB100"/>
    <mergeCell ref="AC93:AK94"/>
    <mergeCell ref="B231:BB231"/>
    <mergeCell ref="B232:BB232"/>
    <mergeCell ref="B228:BB229"/>
    <mergeCell ref="B230:BB230"/>
    <mergeCell ref="B204:BB204"/>
    <mergeCell ref="B195:BB196"/>
    <mergeCell ref="T107:AB108"/>
    <mergeCell ref="B179:AI180"/>
    <mergeCell ref="B183:AI184"/>
    <mergeCell ref="B175:AI176"/>
    <mergeCell ref="B177:AI178"/>
    <mergeCell ref="B198:BB198"/>
    <mergeCell ref="B223:BB224"/>
    <mergeCell ref="B225:BB225"/>
    <mergeCell ref="B149:BB150"/>
    <mergeCell ref="B151:BB151"/>
    <mergeCell ref="B164:BB165"/>
    <mergeCell ref="AC101:AK102"/>
    <mergeCell ref="AL101:AN102"/>
    <mergeCell ref="AO101:BB102"/>
    <mergeCell ref="B103:J104"/>
    <mergeCell ref="K103:S104"/>
    <mergeCell ref="T103:AB104"/>
    <mergeCell ref="AC103:AK104"/>
    <mergeCell ref="AL103:AN104"/>
    <mergeCell ref="AO103:BB104"/>
    <mergeCell ref="B181:AI182"/>
    <mergeCell ref="AJ181:AU182"/>
    <mergeCell ref="B117:BB117"/>
    <mergeCell ref="B144:N146"/>
    <mergeCell ref="AB35:AJ36"/>
    <mergeCell ref="AK35:BB36"/>
    <mergeCell ref="B37:J38"/>
    <mergeCell ref="K37:AA38"/>
    <mergeCell ref="AB37:AJ38"/>
    <mergeCell ref="AK37:BB38"/>
    <mergeCell ref="B39:J40"/>
    <mergeCell ref="K39:BB40"/>
    <mergeCell ref="B41:J42"/>
    <mergeCell ref="K41:AA42"/>
    <mergeCell ref="AB41:AJ42"/>
    <mergeCell ref="AK41:BB42"/>
    <mergeCell ref="K83:S84"/>
    <mergeCell ref="K79:S80"/>
    <mergeCell ref="AL81:AN82"/>
    <mergeCell ref="T87:AB88"/>
    <mergeCell ref="B122:BB122"/>
    <mergeCell ref="B101:J102"/>
    <mergeCell ref="K101:S102"/>
    <mergeCell ref="T101:AB102"/>
  </mergeCells>
  <phoneticPr fontId="1"/>
  <conditionalFormatting sqref="B67">
    <cfRule type="cellIs" dxfId="832" priority="22" operator="equal">
      <formula>""</formula>
    </cfRule>
  </conditionalFormatting>
  <conditionalFormatting sqref="B72">
    <cfRule type="cellIs" dxfId="831" priority="26" operator="equal">
      <formula>""</formula>
    </cfRule>
  </conditionalFormatting>
  <conditionalFormatting sqref="B115 B113">
    <cfRule type="cellIs" dxfId="830" priority="8" operator="equal">
      <formula>""</formula>
    </cfRule>
  </conditionalFormatting>
  <conditionalFormatting sqref="B117">
    <cfRule type="cellIs" dxfId="829" priority="9" operator="equal">
      <formula>""</formula>
    </cfRule>
  </conditionalFormatting>
  <conditionalFormatting sqref="B121">
    <cfRule type="cellIs" dxfId="828" priority="25" operator="equal">
      <formula>""</formula>
    </cfRule>
  </conditionalFormatting>
  <conditionalFormatting sqref="B123">
    <cfRule type="cellIs" dxfId="827" priority="44" operator="equal">
      <formula>""</formula>
    </cfRule>
  </conditionalFormatting>
  <conditionalFormatting sqref="B199">
    <cfRule type="cellIs" dxfId="826" priority="91" operator="equal">
      <formula>""</formula>
    </cfRule>
  </conditionalFormatting>
  <conditionalFormatting sqref="B204">
    <cfRule type="cellIs" dxfId="825" priority="39" operator="equal">
      <formula>""</formula>
    </cfRule>
  </conditionalFormatting>
  <conditionalFormatting sqref="B221">
    <cfRule type="cellIs" dxfId="824" priority="42" operator="equal">
      <formula>""</formula>
    </cfRule>
  </conditionalFormatting>
  <conditionalFormatting sqref="B226">
    <cfRule type="cellIs" dxfId="823" priority="43" operator="equal">
      <formula>""</formula>
    </cfRule>
  </conditionalFormatting>
  <conditionalFormatting sqref="B234">
    <cfRule type="cellIs" dxfId="822" priority="94" operator="equal">
      <formula>""</formula>
    </cfRule>
  </conditionalFormatting>
  <conditionalFormatting sqref="B115:BB115">
    <cfRule type="colorScale" priority="4">
      <colorScale>
        <cfvo type="min"/>
        <cfvo type="max"/>
        <color rgb="FFFF7128"/>
        <color theme="0"/>
      </colorScale>
    </cfRule>
    <cfRule type="expression" priority="5">
      <formula>$B$118&lt;&gt;""</formula>
    </cfRule>
    <cfRule type="colorScale" priority="6">
      <colorScale>
        <cfvo type="min"/>
        <cfvo type="max"/>
        <color rgb="FFFF7128"/>
        <color rgb="FFFFEF9C"/>
      </colorScale>
    </cfRule>
    <cfRule type="colorScale" priority="7">
      <colorScale>
        <cfvo type="min"/>
        <cfvo type="percentile" val="50"/>
        <cfvo type="max"/>
        <color rgb="FFF8696B"/>
        <color rgb="FFFFEB84"/>
        <color rgb="FF63BE7B"/>
      </colorScale>
    </cfRule>
  </conditionalFormatting>
  <conditionalFormatting sqref="K9:K10 K15:BB16">
    <cfRule type="cellIs" dxfId="821" priority="92" operator="equal">
      <formula>""</formula>
    </cfRule>
  </conditionalFormatting>
  <conditionalFormatting sqref="K17 K19 K21:BB22 K23">
    <cfRule type="cellIs" dxfId="820" priority="86" operator="equal">
      <formula>""</formula>
    </cfRule>
  </conditionalFormatting>
  <conditionalFormatting sqref="K25 K27 K29:BB30 K31">
    <cfRule type="cellIs" dxfId="819" priority="82" operator="equal">
      <formula>""</formula>
    </cfRule>
  </conditionalFormatting>
  <conditionalFormatting sqref="K35 K37">
    <cfRule type="cellIs" dxfId="818" priority="13" operator="equal">
      <formula>""</formula>
    </cfRule>
  </conditionalFormatting>
  <conditionalFormatting sqref="K48 K50 K52:BB53 K54">
    <cfRule type="cellIs" dxfId="817" priority="78" operator="equal">
      <formula>""</formula>
    </cfRule>
  </conditionalFormatting>
  <conditionalFormatting sqref="K56 K58 K60:BB61 K62">
    <cfRule type="cellIs" dxfId="816" priority="75" operator="equal">
      <formula>""</formula>
    </cfRule>
  </conditionalFormatting>
  <conditionalFormatting sqref="K213:K215">
    <cfRule type="cellIs" dxfId="815" priority="14" operator="equal">
      <formula>""</formula>
    </cfRule>
  </conditionalFormatting>
  <conditionalFormatting sqref="K39:BB40 K41">
    <cfRule type="cellIs" dxfId="814" priority="11" operator="equal">
      <formula>""</formula>
    </cfRule>
  </conditionalFormatting>
  <conditionalFormatting sqref="K46:BB47">
    <cfRule type="cellIs" dxfId="813" priority="79" operator="equal">
      <formula>""</formula>
    </cfRule>
  </conditionalFormatting>
  <conditionalFormatting sqref="K209:BB211">
    <cfRule type="cellIs" dxfId="812" priority="32" operator="equal">
      <formula>""</formula>
    </cfRule>
  </conditionalFormatting>
  <conditionalFormatting sqref="K216:BB217">
    <cfRule type="cellIs" dxfId="811" priority="27" operator="equal">
      <formula>""</formula>
    </cfRule>
  </conditionalFormatting>
  <conditionalFormatting sqref="O138:O144">
    <cfRule type="cellIs" dxfId="810" priority="20" operator="equal">
      <formula>""</formula>
    </cfRule>
  </conditionalFormatting>
  <conditionalFormatting sqref="O130:BB131">
    <cfRule type="cellIs" dxfId="809" priority="45" operator="equal">
      <formula>""</formula>
    </cfRule>
  </conditionalFormatting>
  <conditionalFormatting sqref="AJ187:AU190">
    <cfRule type="cellIs" dxfId="808" priority="1" operator="equal">
      <formula>""</formula>
    </cfRule>
  </conditionalFormatting>
  <conditionalFormatting sqref="AK17:BB20">
    <cfRule type="cellIs" dxfId="807" priority="84" operator="equal">
      <formula>""</formula>
    </cfRule>
  </conditionalFormatting>
  <conditionalFormatting sqref="AK23:BB28">
    <cfRule type="cellIs" dxfId="806" priority="81" operator="equal">
      <formula>""</formula>
    </cfRule>
  </conditionalFormatting>
  <conditionalFormatting sqref="AK31:BB32">
    <cfRule type="cellIs" dxfId="805" priority="80" operator="equal">
      <formula>""</formula>
    </cfRule>
  </conditionalFormatting>
  <conditionalFormatting sqref="AK35:BB38">
    <cfRule type="cellIs" dxfId="804" priority="12" operator="equal">
      <formula>""</formula>
    </cfRule>
  </conditionalFormatting>
  <conditionalFormatting sqref="AK41:BB42">
    <cfRule type="cellIs" dxfId="803" priority="10" operator="equal">
      <formula>""</formula>
    </cfRule>
  </conditionalFormatting>
  <conditionalFormatting sqref="AK48:BB51">
    <cfRule type="cellIs" dxfId="802" priority="77" operator="equal">
      <formula>""</formula>
    </cfRule>
  </conditionalFormatting>
  <conditionalFormatting sqref="AK54:BB59">
    <cfRule type="cellIs" dxfId="801" priority="74" operator="equal">
      <formula>""</formula>
    </cfRule>
  </conditionalFormatting>
  <conditionalFormatting sqref="AK62:BB63">
    <cfRule type="cellIs" dxfId="800" priority="73" operator="equal">
      <formula>""</formula>
    </cfRule>
  </conditionalFormatting>
  <conditionalFormatting sqref="AQ138:AQ144">
    <cfRule type="cellIs" dxfId="799" priority="15" operator="equal">
      <formula>""</formula>
    </cfRule>
  </conditionalFormatting>
  <dataValidations count="2">
    <dataValidation type="list" allowBlank="1" showInputMessage="1" showErrorMessage="1" sqref="K213:M213" xr:uid="{52BD453B-D162-44B1-B692-D2C601F37AD0}">
      <formula1>"①,②,③"</formula1>
    </dataValidation>
    <dataValidation type="list" allowBlank="1" showInputMessage="1" showErrorMessage="1" sqref="K214:M215" xr:uid="{BD012932-90AC-4D3D-A07D-7E31447F43A2}">
      <formula1>"①,②"</formula1>
    </dataValidation>
  </dataValidations>
  <pageMargins left="0.70866141732283472" right="0.59055118110236227" top="0.74803149606299213" bottom="0.74803149606299213" header="0.31496062992125984" footer="0.31496062992125984"/>
  <pageSetup paperSize="9" scale="88" fitToHeight="0" orientation="portrait" r:id="rId1"/>
  <headerFooter>
    <oddHeader xml:space="preserve">&amp;R&amp;"Yu Gothic Medium,標準"&amp;10&amp;KFF0000※ここに事業者名を入れてくさい。&amp;K00-015
</oddHeader>
    <oddFooter>&amp;C&amp;P</oddFooter>
  </headerFooter>
  <rowBreaks count="3" manualBreakCount="3">
    <brk id="72" max="54" man="1"/>
    <brk id="132" max="54" man="1"/>
    <brk id="200" max="54" man="1"/>
  </rowBreaks>
  <colBreaks count="1" manualBreakCount="1">
    <brk id="55" max="23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V50"/>
  <sheetViews>
    <sheetView showGridLines="0" view="pageBreakPreview" topLeftCell="A21" zoomScale="90" zoomScaleNormal="90" zoomScaleSheetLayoutView="90" zoomScalePageLayoutView="80" workbookViewId="0">
      <selection activeCell="T43" sqref="T43:W43"/>
    </sheetView>
  </sheetViews>
  <sheetFormatPr defaultColWidth="2.6328125" defaultRowHeight="18"/>
  <cols>
    <col min="1" max="26" width="2.6328125" style="1"/>
    <col min="27" max="27" width="4.453125" style="1" customWidth="1"/>
    <col min="28" max="32" width="2.6328125" style="1"/>
    <col min="33" max="33" width="2.6328125" style="1" customWidth="1"/>
    <col min="34" max="16384" width="2.6328125" style="1"/>
  </cols>
  <sheetData>
    <row r="1" spans="1:34" ht="2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4" ht="37.25" customHeight="1">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row>
    <row r="4" spans="1:34" ht="20">
      <c r="A4" s="615" t="s">
        <v>353</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row>
    <row r="5" spans="1:34" ht="18" customHeight="1">
      <c r="A5" s="616" t="s">
        <v>360</v>
      </c>
      <c r="B5" s="616"/>
      <c r="C5" s="616"/>
      <c r="D5" s="616"/>
      <c r="E5" s="616"/>
      <c r="F5" s="616"/>
      <c r="G5" s="616"/>
      <c r="H5" s="616"/>
      <c r="I5" s="616"/>
      <c r="J5" s="616"/>
      <c r="K5" s="616"/>
      <c r="L5" s="616"/>
      <c r="M5" s="616"/>
      <c r="N5" s="616"/>
      <c r="O5" s="616"/>
      <c r="P5" s="616"/>
      <c r="Q5" s="616"/>
      <c r="R5" s="616"/>
      <c r="S5" s="616"/>
      <c r="T5" s="616"/>
      <c r="U5" s="616"/>
      <c r="V5" s="616"/>
      <c r="W5" s="616"/>
      <c r="X5" s="616"/>
      <c r="Y5" s="616"/>
      <c r="Z5" s="616"/>
      <c r="AA5" s="616"/>
      <c r="AB5" s="616"/>
      <c r="AC5" s="616"/>
      <c r="AD5" s="616"/>
      <c r="AE5" s="616"/>
      <c r="AF5" s="616"/>
      <c r="AG5" s="616"/>
      <c r="AH5" s="616"/>
    </row>
    <row r="6" spans="1:34" s="3" customFormat="1">
      <c r="A6" s="616"/>
      <c r="B6" s="616"/>
      <c r="C6" s="616"/>
      <c r="D6" s="616"/>
      <c r="E6" s="616"/>
      <c r="F6" s="616"/>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6"/>
    </row>
    <row r="7" spans="1:34" s="3" customFormat="1" ht="15" customHeight="1">
      <c r="B7" s="1"/>
      <c r="X7" s="4"/>
      <c r="Y7" s="4"/>
      <c r="Z7" s="4"/>
      <c r="AA7" s="5"/>
      <c r="AB7" s="5"/>
      <c r="AC7" s="5"/>
      <c r="AD7" s="5"/>
      <c r="AE7" s="5"/>
      <c r="AF7" s="5"/>
      <c r="AG7" s="5"/>
    </row>
    <row r="8" spans="1:34" ht="17.149999999999999" customHeight="1">
      <c r="B8" s="624" t="s">
        <v>113</v>
      </c>
      <c r="C8" s="625"/>
      <c r="D8" s="617" t="s">
        <v>354</v>
      </c>
      <c r="E8" s="618"/>
      <c r="F8" s="618"/>
      <c r="G8" s="618"/>
      <c r="H8" s="618"/>
      <c r="I8" s="618"/>
      <c r="J8" s="618"/>
      <c r="K8" s="618"/>
      <c r="L8" s="618"/>
      <c r="M8" s="618"/>
      <c r="N8" s="618"/>
      <c r="O8" s="618"/>
      <c r="P8" s="618"/>
      <c r="Q8" s="618"/>
      <c r="R8" s="618"/>
      <c r="S8" s="618"/>
      <c r="T8" s="618"/>
      <c r="U8" s="618"/>
      <c r="V8" s="618"/>
      <c r="W8" s="618"/>
      <c r="X8" s="618"/>
      <c r="Y8" s="630"/>
      <c r="Z8" s="631"/>
      <c r="AA8" s="631"/>
      <c r="AB8" s="631"/>
      <c r="AC8" s="631"/>
      <c r="AD8" s="631"/>
      <c r="AE8" s="632"/>
      <c r="AF8" s="642" t="s">
        <v>32</v>
      </c>
      <c r="AG8" s="643"/>
    </row>
    <row r="9" spans="1:34" ht="17.149999999999999" customHeight="1">
      <c r="B9" s="626"/>
      <c r="C9" s="627"/>
      <c r="D9" s="619" t="s">
        <v>355</v>
      </c>
      <c r="E9" s="620"/>
      <c r="F9" s="620"/>
      <c r="G9" s="620"/>
      <c r="H9" s="620"/>
      <c r="I9" s="620"/>
      <c r="J9" s="620"/>
      <c r="K9" s="620"/>
      <c r="L9" s="620"/>
      <c r="M9" s="620"/>
      <c r="N9" s="620"/>
      <c r="O9" s="620"/>
      <c r="P9" s="620"/>
      <c r="Q9" s="620"/>
      <c r="R9" s="620"/>
      <c r="S9" s="620"/>
      <c r="T9" s="620"/>
      <c r="U9" s="620"/>
      <c r="V9" s="620"/>
      <c r="W9" s="620"/>
      <c r="X9" s="620"/>
      <c r="Y9" s="633">
        <v>0</v>
      </c>
      <c r="Z9" s="634"/>
      <c r="AA9" s="634"/>
      <c r="AB9" s="634"/>
      <c r="AC9" s="634"/>
      <c r="AD9" s="634"/>
      <c r="AE9" s="635"/>
      <c r="AF9" s="606" t="s">
        <v>32</v>
      </c>
      <c r="AG9" s="607"/>
    </row>
    <row r="10" spans="1:34" ht="17.149999999999999" customHeight="1">
      <c r="B10" s="626"/>
      <c r="C10" s="627"/>
      <c r="D10" s="619" t="s">
        <v>356</v>
      </c>
      <c r="E10" s="620"/>
      <c r="F10" s="620"/>
      <c r="G10" s="620"/>
      <c r="H10" s="620"/>
      <c r="I10" s="620"/>
      <c r="J10" s="620"/>
      <c r="K10" s="620"/>
      <c r="L10" s="620"/>
      <c r="M10" s="620"/>
      <c r="N10" s="620"/>
      <c r="O10" s="620"/>
      <c r="P10" s="620"/>
      <c r="Q10" s="620"/>
      <c r="R10" s="620"/>
      <c r="S10" s="620"/>
      <c r="T10" s="620"/>
      <c r="U10" s="620"/>
      <c r="V10" s="620"/>
      <c r="W10" s="620"/>
      <c r="X10" s="621"/>
      <c r="Y10" s="636">
        <f>Y8-Y9</f>
        <v>0</v>
      </c>
      <c r="Z10" s="637"/>
      <c r="AA10" s="637"/>
      <c r="AB10" s="637"/>
      <c r="AC10" s="637"/>
      <c r="AD10" s="637"/>
      <c r="AE10" s="638"/>
      <c r="AF10" s="606" t="s">
        <v>32</v>
      </c>
      <c r="AG10" s="607"/>
    </row>
    <row r="11" spans="1:34" ht="17.149999999999999" customHeight="1">
      <c r="B11" s="626"/>
      <c r="C11" s="627"/>
      <c r="D11" s="619" t="s">
        <v>357</v>
      </c>
      <c r="E11" s="620"/>
      <c r="F11" s="620"/>
      <c r="G11" s="620"/>
      <c r="H11" s="620"/>
      <c r="I11" s="620"/>
      <c r="J11" s="620"/>
      <c r="K11" s="620"/>
      <c r="L11" s="620"/>
      <c r="M11" s="620"/>
      <c r="N11" s="620"/>
      <c r="O11" s="620"/>
      <c r="P11" s="620"/>
      <c r="Q11" s="620"/>
      <c r="R11" s="620"/>
      <c r="S11" s="620"/>
      <c r="T11" s="620"/>
      <c r="U11" s="620"/>
      <c r="V11" s="620"/>
      <c r="W11" s="620"/>
      <c r="X11" s="620"/>
      <c r="Y11" s="636">
        <f>L37</f>
        <v>0</v>
      </c>
      <c r="Z11" s="637"/>
      <c r="AA11" s="637"/>
      <c r="AB11" s="637"/>
      <c r="AC11" s="637"/>
      <c r="AD11" s="637"/>
      <c r="AE11" s="638"/>
      <c r="AF11" s="606" t="s">
        <v>32</v>
      </c>
      <c r="AG11" s="607"/>
    </row>
    <row r="12" spans="1:34" ht="17.149999999999999" customHeight="1">
      <c r="B12" s="626"/>
      <c r="C12" s="627"/>
      <c r="D12" s="619" t="s">
        <v>376</v>
      </c>
      <c r="E12" s="620"/>
      <c r="F12" s="620"/>
      <c r="G12" s="620"/>
      <c r="H12" s="620"/>
      <c r="I12" s="620"/>
      <c r="J12" s="620"/>
      <c r="K12" s="620"/>
      <c r="L12" s="620"/>
      <c r="M12" s="620"/>
      <c r="N12" s="620"/>
      <c r="O12" s="620"/>
      <c r="P12" s="620"/>
      <c r="Q12" s="620"/>
      <c r="R12" s="620"/>
      <c r="S12" s="620"/>
      <c r="T12" s="620"/>
      <c r="U12" s="620"/>
      <c r="V12" s="620"/>
      <c r="W12" s="620"/>
      <c r="X12" s="620"/>
      <c r="Y12" s="633"/>
      <c r="Z12" s="634"/>
      <c r="AA12" s="634"/>
      <c r="AB12" s="634"/>
      <c r="AC12" s="634"/>
      <c r="AD12" s="634"/>
      <c r="AE12" s="635"/>
      <c r="AF12" s="606" t="s">
        <v>32</v>
      </c>
      <c r="AG12" s="607"/>
    </row>
    <row r="13" spans="1:34" ht="17.149999999999999" customHeight="1">
      <c r="B13" s="626"/>
      <c r="C13" s="627"/>
      <c r="D13" s="619" t="s">
        <v>358</v>
      </c>
      <c r="E13" s="620"/>
      <c r="F13" s="620"/>
      <c r="G13" s="620"/>
      <c r="H13" s="620"/>
      <c r="I13" s="620"/>
      <c r="J13" s="620"/>
      <c r="K13" s="620"/>
      <c r="L13" s="620"/>
      <c r="M13" s="620"/>
      <c r="N13" s="620"/>
      <c r="O13" s="620"/>
      <c r="P13" s="620"/>
      <c r="Q13" s="620"/>
      <c r="R13" s="620"/>
      <c r="S13" s="620"/>
      <c r="T13" s="620"/>
      <c r="U13" s="620"/>
      <c r="V13" s="620"/>
      <c r="W13" s="620"/>
      <c r="X13" s="620"/>
      <c r="Y13" s="636">
        <f>IF(Y11&gt;Y12,Y12,Y11)</f>
        <v>0</v>
      </c>
      <c r="Z13" s="637"/>
      <c r="AA13" s="637"/>
      <c r="AB13" s="637"/>
      <c r="AC13" s="637"/>
      <c r="AD13" s="637"/>
      <c r="AE13" s="638"/>
      <c r="AF13" s="606" t="s">
        <v>32</v>
      </c>
      <c r="AG13" s="607"/>
    </row>
    <row r="14" spans="1:34" ht="18" customHeight="1">
      <c r="B14" s="626"/>
      <c r="C14" s="627"/>
      <c r="D14" s="619" t="s">
        <v>359</v>
      </c>
      <c r="E14" s="620"/>
      <c r="F14" s="620"/>
      <c r="G14" s="620"/>
      <c r="H14" s="620"/>
      <c r="I14" s="620"/>
      <c r="J14" s="620"/>
      <c r="K14" s="620"/>
      <c r="L14" s="620"/>
      <c r="M14" s="620"/>
      <c r="N14" s="620"/>
      <c r="O14" s="620"/>
      <c r="P14" s="620"/>
      <c r="Q14" s="620"/>
      <c r="R14" s="620"/>
      <c r="S14" s="620"/>
      <c r="T14" s="620"/>
      <c r="U14" s="620"/>
      <c r="V14" s="620"/>
      <c r="W14" s="620"/>
      <c r="X14" s="620"/>
      <c r="Y14" s="636">
        <f>IF(Y10&gt;Y13,Y13,Y10)</f>
        <v>0</v>
      </c>
      <c r="Z14" s="637"/>
      <c r="AA14" s="637"/>
      <c r="AB14" s="637"/>
      <c r="AC14" s="637"/>
      <c r="AD14" s="637"/>
      <c r="AE14" s="638"/>
      <c r="AF14" s="606" t="s">
        <v>32</v>
      </c>
      <c r="AG14" s="607"/>
    </row>
    <row r="15" spans="1:34" ht="18" customHeight="1">
      <c r="B15" s="626"/>
      <c r="C15" s="627"/>
      <c r="D15" s="619" t="s">
        <v>383</v>
      </c>
      <c r="E15" s="620"/>
      <c r="F15" s="620"/>
      <c r="G15" s="620"/>
      <c r="H15" s="620"/>
      <c r="I15" s="620"/>
      <c r="J15" s="620"/>
      <c r="K15" s="620"/>
      <c r="L15" s="620"/>
      <c r="M15" s="620"/>
      <c r="N15" s="620"/>
      <c r="O15" s="620"/>
      <c r="P15" s="620"/>
      <c r="Q15" s="620"/>
      <c r="R15" s="620"/>
      <c r="S15" s="620"/>
      <c r="T15" s="620"/>
      <c r="U15" s="620"/>
      <c r="V15" s="620"/>
      <c r="W15" s="620"/>
      <c r="X15" s="620"/>
      <c r="Y15" s="636">
        <f>'(別紙）補助金所要額算出表'!$H$56</f>
        <v>0</v>
      </c>
      <c r="Z15" s="637"/>
      <c r="AA15" s="637"/>
      <c r="AB15" s="637"/>
      <c r="AC15" s="637"/>
      <c r="AD15" s="637"/>
      <c r="AE15" s="638"/>
      <c r="AF15" s="606" t="s">
        <v>32</v>
      </c>
      <c r="AG15" s="607"/>
    </row>
    <row r="16" spans="1:34">
      <c r="B16" s="626"/>
      <c r="C16" s="627"/>
      <c r="D16" s="601" t="s">
        <v>425</v>
      </c>
      <c r="E16" s="602"/>
      <c r="F16" s="602"/>
      <c r="G16" s="602"/>
      <c r="H16" s="602"/>
      <c r="I16" s="602"/>
      <c r="J16" s="602"/>
      <c r="K16" s="602"/>
      <c r="L16" s="602"/>
      <c r="M16" s="602"/>
      <c r="N16" s="602"/>
      <c r="O16" s="602"/>
      <c r="P16" s="602"/>
      <c r="Q16" s="602"/>
      <c r="R16" s="602"/>
      <c r="S16" s="602"/>
      <c r="T16" s="602"/>
      <c r="U16" s="602"/>
      <c r="V16" s="602"/>
      <c r="W16" s="602"/>
      <c r="X16" s="602"/>
      <c r="Y16" s="636">
        <f>'(別紙）補助金所要額算出表'!H57</f>
        <v>0</v>
      </c>
      <c r="Z16" s="637"/>
      <c r="AA16" s="637"/>
      <c r="AB16" s="637"/>
      <c r="AC16" s="637"/>
      <c r="AD16" s="637"/>
      <c r="AE16" s="638"/>
      <c r="AF16" s="659" t="s">
        <v>32</v>
      </c>
      <c r="AG16" s="660"/>
    </row>
    <row r="17" spans="2:74">
      <c r="B17" s="626"/>
      <c r="C17" s="627"/>
      <c r="D17" s="601" t="s">
        <v>426</v>
      </c>
      <c r="E17" s="602"/>
      <c r="F17" s="602"/>
      <c r="G17" s="602"/>
      <c r="H17" s="602"/>
      <c r="I17" s="602"/>
      <c r="J17" s="602"/>
      <c r="K17" s="602"/>
      <c r="L17" s="602"/>
      <c r="M17" s="602"/>
      <c r="N17" s="602"/>
      <c r="O17" s="602"/>
      <c r="P17" s="602"/>
      <c r="Q17" s="602"/>
      <c r="R17" s="602"/>
      <c r="S17" s="602"/>
      <c r="T17" s="602"/>
      <c r="U17" s="602"/>
      <c r="V17" s="602"/>
      <c r="W17" s="602"/>
      <c r="X17" s="602"/>
      <c r="Y17" s="603" t="e">
        <f>ROUNDDOWN(【様式第11】別紙1!AJ183,-3)</f>
        <v>#VALUE!</v>
      </c>
      <c r="Z17" s="604"/>
      <c r="AA17" s="604"/>
      <c r="AB17" s="604"/>
      <c r="AC17" s="604"/>
      <c r="AD17" s="604"/>
      <c r="AE17" s="605"/>
      <c r="AF17" s="606" t="s">
        <v>32</v>
      </c>
      <c r="AG17" s="607"/>
    </row>
    <row r="18" spans="2:74" ht="17.149999999999999" customHeight="1">
      <c r="B18" s="628"/>
      <c r="C18" s="629"/>
      <c r="D18" s="622" t="s">
        <v>427</v>
      </c>
      <c r="E18" s="623"/>
      <c r="F18" s="623"/>
      <c r="G18" s="623"/>
      <c r="H18" s="623"/>
      <c r="I18" s="623"/>
      <c r="J18" s="623"/>
      <c r="K18" s="623"/>
      <c r="L18" s="623"/>
      <c r="M18" s="623"/>
      <c r="N18" s="623"/>
      <c r="O18" s="623"/>
      <c r="P18" s="623"/>
      <c r="Q18" s="623"/>
      <c r="R18" s="623"/>
      <c r="S18" s="623"/>
      <c r="T18" s="623"/>
      <c r="U18" s="623"/>
      <c r="V18" s="623"/>
      <c r="W18" s="623"/>
      <c r="X18" s="623"/>
      <c r="Y18" s="639" t="e">
        <f>SMALL(Y15:Y17,COUNTIF(Y15:Y17,0)+1)</f>
        <v>#VALUE!</v>
      </c>
      <c r="Z18" s="640"/>
      <c r="AA18" s="640"/>
      <c r="AB18" s="640"/>
      <c r="AC18" s="640"/>
      <c r="AD18" s="640"/>
      <c r="AE18" s="641"/>
      <c r="AF18" s="647" t="s">
        <v>32</v>
      </c>
      <c r="AG18" s="648"/>
      <c r="BV18" s="215"/>
    </row>
    <row r="19" spans="2:74" ht="17.149999999999999" customHeight="1">
      <c r="B19" s="1" t="s">
        <v>361</v>
      </c>
    </row>
    <row r="20" spans="2:74" ht="17.149999999999999" customHeight="1">
      <c r="B20" s="609" t="s">
        <v>56</v>
      </c>
      <c r="C20" s="610"/>
      <c r="D20" s="610"/>
      <c r="E20" s="610"/>
      <c r="F20" s="610"/>
      <c r="G20" s="610"/>
      <c r="H20" s="610"/>
      <c r="I20" s="610"/>
      <c r="J20" s="610"/>
      <c r="K20" s="611"/>
      <c r="L20" s="612" t="s">
        <v>57</v>
      </c>
      <c r="M20" s="613"/>
      <c r="N20" s="613"/>
      <c r="O20" s="613"/>
      <c r="P20" s="613"/>
      <c r="Q20" s="613"/>
      <c r="R20" s="614"/>
      <c r="S20" s="644" t="s">
        <v>130</v>
      </c>
      <c r="T20" s="645"/>
      <c r="U20" s="645"/>
      <c r="V20" s="645"/>
      <c r="W20" s="645"/>
      <c r="X20" s="645"/>
      <c r="Y20" s="645"/>
      <c r="Z20" s="645"/>
      <c r="AA20" s="645"/>
      <c r="AB20" s="645"/>
      <c r="AC20" s="645"/>
      <c r="AD20" s="645"/>
      <c r="AE20" s="645"/>
      <c r="AF20" s="645"/>
      <c r="AG20" s="646"/>
    </row>
    <row r="21" spans="2:74" ht="17.149999999999999" customHeight="1">
      <c r="B21" s="654"/>
      <c r="C21" s="655"/>
      <c r="D21" s="655"/>
      <c r="E21" s="655"/>
      <c r="F21" s="655"/>
      <c r="G21" s="655"/>
      <c r="H21" s="655"/>
      <c r="I21" s="655"/>
      <c r="J21" s="655"/>
      <c r="K21" s="656"/>
      <c r="L21" s="657"/>
      <c r="M21" s="658"/>
      <c r="N21" s="658"/>
      <c r="O21" s="658"/>
      <c r="P21" s="658"/>
      <c r="Q21" s="658"/>
      <c r="R21" s="658"/>
      <c r="S21" s="55" t="s">
        <v>131</v>
      </c>
      <c r="T21" s="6"/>
      <c r="U21" s="6"/>
      <c r="V21" s="6"/>
      <c r="W21" s="6"/>
      <c r="X21" s="6"/>
      <c r="Y21" s="6"/>
      <c r="Z21" s="6"/>
      <c r="AA21" s="6"/>
      <c r="AB21" s="6"/>
      <c r="AC21" s="6"/>
      <c r="AD21" s="56"/>
      <c r="AE21" s="24"/>
      <c r="AF21" s="24"/>
      <c r="AG21" s="25"/>
    </row>
    <row r="22" spans="2:74" ht="17.149999999999999" customHeight="1">
      <c r="B22" s="649"/>
      <c r="C22" s="650"/>
      <c r="D22" s="650"/>
      <c r="E22" s="650"/>
      <c r="F22" s="650"/>
      <c r="G22" s="650"/>
      <c r="H22" s="650"/>
      <c r="I22" s="650"/>
      <c r="J22" s="650"/>
      <c r="K22" s="651"/>
      <c r="L22" s="652"/>
      <c r="M22" s="653"/>
      <c r="N22" s="653"/>
      <c r="O22" s="653"/>
      <c r="P22" s="653"/>
      <c r="Q22" s="653"/>
      <c r="R22" s="653"/>
      <c r="S22" s="129"/>
      <c r="T22" s="130"/>
      <c r="U22" s="130"/>
      <c r="V22" s="130"/>
      <c r="W22" s="130"/>
      <c r="X22" s="130"/>
      <c r="Y22" s="130"/>
      <c r="Z22" s="130"/>
      <c r="AA22" s="130"/>
      <c r="AB22" s="130"/>
      <c r="AC22" s="130"/>
      <c r="AD22" s="130"/>
      <c r="AE22" s="131"/>
      <c r="AF22" s="131"/>
      <c r="AG22" s="132"/>
    </row>
    <row r="23" spans="2:74" ht="17.149999999999999" customHeight="1">
      <c r="B23" s="649"/>
      <c r="C23" s="650"/>
      <c r="D23" s="650"/>
      <c r="E23" s="650"/>
      <c r="F23" s="650"/>
      <c r="G23" s="650"/>
      <c r="H23" s="650"/>
      <c r="I23" s="650"/>
      <c r="J23" s="650"/>
      <c r="K23" s="651"/>
      <c r="L23" s="652"/>
      <c r="M23" s="653"/>
      <c r="N23" s="653"/>
      <c r="O23" s="653"/>
      <c r="P23" s="653"/>
      <c r="Q23" s="653"/>
      <c r="R23" s="653"/>
      <c r="S23" s="129"/>
      <c r="T23" s="130"/>
      <c r="U23" s="130"/>
      <c r="V23" s="130"/>
      <c r="W23" s="130"/>
      <c r="X23" s="130"/>
      <c r="Y23" s="130"/>
      <c r="Z23" s="130"/>
      <c r="AA23" s="130"/>
      <c r="AB23" s="130"/>
      <c r="AC23" s="130"/>
      <c r="AD23" s="130"/>
      <c r="AE23" s="130"/>
      <c r="AF23" s="130"/>
      <c r="AG23" s="133"/>
    </row>
    <row r="24" spans="2:74" ht="17.149999999999999" customHeight="1">
      <c r="B24" s="649"/>
      <c r="C24" s="650"/>
      <c r="D24" s="650"/>
      <c r="E24" s="650"/>
      <c r="F24" s="650"/>
      <c r="G24" s="650"/>
      <c r="H24" s="650"/>
      <c r="I24" s="650"/>
      <c r="J24" s="650"/>
      <c r="K24" s="651"/>
      <c r="L24" s="652"/>
      <c r="M24" s="653"/>
      <c r="N24" s="653"/>
      <c r="O24" s="653"/>
      <c r="P24" s="653"/>
      <c r="Q24" s="653"/>
      <c r="R24" s="653"/>
      <c r="S24" s="129"/>
      <c r="T24" s="130"/>
      <c r="U24" s="130"/>
      <c r="V24" s="130"/>
      <c r="W24" s="130"/>
      <c r="X24" s="130"/>
      <c r="Y24" s="130"/>
      <c r="Z24" s="130"/>
      <c r="AA24" s="130"/>
      <c r="AB24" s="130"/>
      <c r="AC24" s="130"/>
      <c r="AD24" s="130"/>
      <c r="AE24" s="130"/>
      <c r="AF24" s="130"/>
      <c r="AG24" s="133"/>
    </row>
    <row r="25" spans="2:74" ht="17.149999999999999" customHeight="1">
      <c r="B25" s="649"/>
      <c r="C25" s="650"/>
      <c r="D25" s="650"/>
      <c r="E25" s="650"/>
      <c r="F25" s="650"/>
      <c r="G25" s="650"/>
      <c r="H25" s="650"/>
      <c r="I25" s="650"/>
      <c r="J25" s="650"/>
      <c r="K25" s="651"/>
      <c r="L25" s="652"/>
      <c r="M25" s="653"/>
      <c r="N25" s="653"/>
      <c r="O25" s="653"/>
      <c r="P25" s="653"/>
      <c r="Q25" s="653"/>
      <c r="R25" s="653"/>
      <c r="S25" s="129"/>
      <c r="T25" s="130"/>
      <c r="U25" s="130"/>
      <c r="V25" s="130"/>
      <c r="W25" s="130"/>
      <c r="X25" s="130"/>
      <c r="Y25" s="130"/>
      <c r="Z25" s="130"/>
      <c r="AA25" s="130"/>
      <c r="AB25" s="130"/>
      <c r="AC25" s="130"/>
      <c r="AD25" s="130"/>
      <c r="AE25" s="130"/>
      <c r="AF25" s="130"/>
      <c r="AG25" s="133"/>
    </row>
    <row r="26" spans="2:74" ht="17.149999999999999" customHeight="1">
      <c r="B26" s="649"/>
      <c r="C26" s="650"/>
      <c r="D26" s="650"/>
      <c r="E26" s="650"/>
      <c r="F26" s="650"/>
      <c r="G26" s="650"/>
      <c r="H26" s="650"/>
      <c r="I26" s="650"/>
      <c r="J26" s="650"/>
      <c r="K26" s="651"/>
      <c r="L26" s="652"/>
      <c r="M26" s="653"/>
      <c r="N26" s="653"/>
      <c r="O26" s="653"/>
      <c r="P26" s="653"/>
      <c r="Q26" s="653"/>
      <c r="R26" s="653"/>
      <c r="S26" s="129"/>
      <c r="T26" s="130"/>
      <c r="U26" s="130"/>
      <c r="V26" s="130"/>
      <c r="W26" s="130"/>
      <c r="X26" s="130"/>
      <c r="Y26" s="130"/>
      <c r="Z26" s="130"/>
      <c r="AA26" s="130"/>
      <c r="AB26" s="130"/>
      <c r="AC26" s="130"/>
      <c r="AD26" s="130"/>
      <c r="AE26" s="130"/>
      <c r="AF26" s="130"/>
      <c r="AG26" s="133"/>
    </row>
    <row r="27" spans="2:74" ht="17.149999999999999" customHeight="1">
      <c r="B27" s="649"/>
      <c r="C27" s="650"/>
      <c r="D27" s="650"/>
      <c r="E27" s="650"/>
      <c r="F27" s="650"/>
      <c r="G27" s="650"/>
      <c r="H27" s="650"/>
      <c r="I27" s="650"/>
      <c r="J27" s="650"/>
      <c r="K27" s="651"/>
      <c r="L27" s="652"/>
      <c r="M27" s="653"/>
      <c r="N27" s="653"/>
      <c r="O27" s="653"/>
      <c r="P27" s="653"/>
      <c r="Q27" s="653"/>
      <c r="R27" s="653"/>
      <c r="S27" s="129"/>
      <c r="T27" s="130"/>
      <c r="U27" s="130"/>
      <c r="V27" s="130"/>
      <c r="W27" s="130"/>
      <c r="X27" s="130"/>
      <c r="Y27" s="130"/>
      <c r="Z27" s="130"/>
      <c r="AA27" s="130"/>
      <c r="AB27" s="130"/>
      <c r="AC27" s="130"/>
      <c r="AD27" s="130"/>
      <c r="AE27" s="130"/>
      <c r="AF27" s="130"/>
      <c r="AG27" s="133"/>
    </row>
    <row r="28" spans="2:74" ht="17.149999999999999" customHeight="1">
      <c r="B28" s="649"/>
      <c r="C28" s="650"/>
      <c r="D28" s="650"/>
      <c r="E28" s="650"/>
      <c r="F28" s="650"/>
      <c r="G28" s="650"/>
      <c r="H28" s="650"/>
      <c r="I28" s="650"/>
      <c r="J28" s="650"/>
      <c r="K28" s="651"/>
      <c r="L28" s="652"/>
      <c r="M28" s="653"/>
      <c r="N28" s="653"/>
      <c r="O28" s="653"/>
      <c r="P28" s="653"/>
      <c r="Q28" s="653"/>
      <c r="R28" s="661"/>
      <c r="S28" s="129"/>
      <c r="T28" s="130"/>
      <c r="U28" s="130"/>
      <c r="V28" s="130"/>
      <c r="W28" s="130"/>
      <c r="X28" s="130"/>
      <c r="Y28" s="130"/>
      <c r="Z28" s="130"/>
      <c r="AA28" s="130"/>
      <c r="AB28" s="130"/>
      <c r="AC28" s="130"/>
      <c r="AD28" s="130"/>
      <c r="AE28" s="130"/>
      <c r="AF28" s="130"/>
      <c r="AG28" s="133"/>
    </row>
    <row r="29" spans="2:74" ht="17.149999999999999" customHeight="1">
      <c r="B29" s="649"/>
      <c r="C29" s="650"/>
      <c r="D29" s="650"/>
      <c r="E29" s="650"/>
      <c r="F29" s="650"/>
      <c r="G29" s="650"/>
      <c r="H29" s="650"/>
      <c r="I29" s="650"/>
      <c r="J29" s="650"/>
      <c r="K29" s="651"/>
      <c r="L29" s="652"/>
      <c r="M29" s="653"/>
      <c r="N29" s="653"/>
      <c r="O29" s="653"/>
      <c r="P29" s="653"/>
      <c r="Q29" s="653"/>
      <c r="R29" s="661"/>
      <c r="S29" s="129"/>
      <c r="T29" s="130"/>
      <c r="U29" s="130"/>
      <c r="V29" s="130"/>
      <c r="W29" s="130"/>
      <c r="X29" s="130"/>
      <c r="Y29" s="130"/>
      <c r="Z29" s="130"/>
      <c r="AA29" s="130"/>
      <c r="AB29" s="130"/>
      <c r="AC29" s="130"/>
      <c r="AD29" s="130"/>
      <c r="AE29" s="130"/>
      <c r="AF29" s="130"/>
      <c r="AG29" s="133"/>
    </row>
    <row r="30" spans="2:74" ht="17.149999999999999" customHeight="1">
      <c r="B30" s="649"/>
      <c r="C30" s="650"/>
      <c r="D30" s="650"/>
      <c r="E30" s="650"/>
      <c r="F30" s="650"/>
      <c r="G30" s="650"/>
      <c r="H30" s="650"/>
      <c r="I30" s="650"/>
      <c r="J30" s="650"/>
      <c r="K30" s="651"/>
      <c r="L30" s="652"/>
      <c r="M30" s="653"/>
      <c r="N30" s="653"/>
      <c r="O30" s="653"/>
      <c r="P30" s="653"/>
      <c r="Q30" s="653"/>
      <c r="R30" s="653"/>
      <c r="S30" s="129"/>
      <c r="T30" s="130"/>
      <c r="U30" s="130"/>
      <c r="V30" s="130"/>
      <c r="W30" s="130"/>
      <c r="X30" s="130"/>
      <c r="Y30" s="130"/>
      <c r="Z30" s="130"/>
      <c r="AA30" s="130"/>
      <c r="AB30" s="130"/>
      <c r="AC30" s="130"/>
      <c r="AD30" s="130"/>
      <c r="AE30" s="130"/>
      <c r="AF30" s="130"/>
      <c r="AG30" s="133"/>
    </row>
    <row r="31" spans="2:74" ht="17.149999999999999" customHeight="1">
      <c r="B31" s="649"/>
      <c r="C31" s="650"/>
      <c r="D31" s="650"/>
      <c r="E31" s="650"/>
      <c r="F31" s="650"/>
      <c r="G31" s="650"/>
      <c r="H31" s="650"/>
      <c r="I31" s="650"/>
      <c r="J31" s="650"/>
      <c r="K31" s="651"/>
      <c r="L31" s="652"/>
      <c r="M31" s="653"/>
      <c r="N31" s="653"/>
      <c r="O31" s="653"/>
      <c r="P31" s="653"/>
      <c r="Q31" s="653"/>
      <c r="R31" s="661"/>
      <c r="S31" s="129"/>
      <c r="T31" s="130"/>
      <c r="U31" s="130"/>
      <c r="V31" s="130"/>
      <c r="W31" s="130"/>
      <c r="X31" s="130"/>
      <c r="Y31" s="130"/>
      <c r="Z31" s="130"/>
      <c r="AA31" s="130"/>
      <c r="AB31" s="130"/>
      <c r="AC31" s="130"/>
      <c r="AD31" s="130"/>
      <c r="AE31" s="130"/>
      <c r="AF31" s="130"/>
      <c r="AG31" s="133"/>
    </row>
    <row r="32" spans="2:74" ht="17.149999999999999" customHeight="1">
      <c r="B32" s="649"/>
      <c r="C32" s="650"/>
      <c r="D32" s="650"/>
      <c r="E32" s="650"/>
      <c r="F32" s="650"/>
      <c r="G32" s="650"/>
      <c r="H32" s="650"/>
      <c r="I32" s="650"/>
      <c r="J32" s="650"/>
      <c r="K32" s="651"/>
      <c r="L32" s="652"/>
      <c r="M32" s="653"/>
      <c r="N32" s="653"/>
      <c r="O32" s="653"/>
      <c r="P32" s="653"/>
      <c r="Q32" s="653"/>
      <c r="R32" s="661"/>
      <c r="S32" s="129"/>
      <c r="T32" s="130"/>
      <c r="U32" s="130"/>
      <c r="V32" s="130"/>
      <c r="W32" s="130"/>
      <c r="X32" s="130"/>
      <c r="Y32" s="130"/>
      <c r="Z32" s="130"/>
      <c r="AA32" s="130"/>
      <c r="AB32" s="130"/>
      <c r="AC32" s="130"/>
      <c r="AD32" s="130"/>
      <c r="AE32" s="130"/>
      <c r="AF32" s="130"/>
      <c r="AG32" s="133"/>
    </row>
    <row r="33" spans="2:74" ht="17.149999999999999" customHeight="1">
      <c r="B33" s="649"/>
      <c r="C33" s="650"/>
      <c r="D33" s="650"/>
      <c r="E33" s="650"/>
      <c r="F33" s="650"/>
      <c r="G33" s="650"/>
      <c r="H33" s="650"/>
      <c r="I33" s="650"/>
      <c r="J33" s="650"/>
      <c r="K33" s="651"/>
      <c r="L33" s="652"/>
      <c r="M33" s="653"/>
      <c r="N33" s="653"/>
      <c r="O33" s="653"/>
      <c r="P33" s="653"/>
      <c r="Q33" s="653"/>
      <c r="R33" s="661"/>
      <c r="S33" s="129"/>
      <c r="T33" s="130"/>
      <c r="U33" s="130"/>
      <c r="V33" s="130"/>
      <c r="W33" s="130"/>
      <c r="X33" s="130"/>
      <c r="Y33" s="130"/>
      <c r="Z33" s="130"/>
      <c r="AA33" s="130"/>
      <c r="AB33" s="130"/>
      <c r="AC33" s="130"/>
      <c r="AD33" s="130"/>
      <c r="AE33" s="130"/>
      <c r="AF33" s="130"/>
      <c r="AG33" s="133"/>
    </row>
    <row r="34" spans="2:74" ht="17.149999999999999" customHeight="1">
      <c r="B34" s="649"/>
      <c r="C34" s="650"/>
      <c r="D34" s="650"/>
      <c r="E34" s="650"/>
      <c r="F34" s="650"/>
      <c r="G34" s="650"/>
      <c r="H34" s="650"/>
      <c r="I34" s="650"/>
      <c r="J34" s="650"/>
      <c r="K34" s="651"/>
      <c r="L34" s="652"/>
      <c r="M34" s="653"/>
      <c r="N34" s="653"/>
      <c r="O34" s="653"/>
      <c r="P34" s="653"/>
      <c r="Q34" s="653"/>
      <c r="R34" s="653"/>
      <c r="S34" s="129"/>
      <c r="T34" s="130"/>
      <c r="U34" s="130"/>
      <c r="V34" s="130"/>
      <c r="W34" s="130"/>
      <c r="X34" s="130"/>
      <c r="Y34" s="130"/>
      <c r="Z34" s="130"/>
      <c r="AA34" s="130"/>
      <c r="AB34" s="130"/>
      <c r="AC34" s="130"/>
      <c r="AD34" s="130"/>
      <c r="AE34" s="130"/>
      <c r="AF34" s="130"/>
      <c r="AG34" s="133"/>
    </row>
    <row r="35" spans="2:74" ht="17.149999999999999" customHeight="1">
      <c r="B35" s="649"/>
      <c r="C35" s="650"/>
      <c r="D35" s="650"/>
      <c r="E35" s="650"/>
      <c r="F35" s="650"/>
      <c r="G35" s="650"/>
      <c r="H35" s="650"/>
      <c r="I35" s="650"/>
      <c r="J35" s="650"/>
      <c r="K35" s="651"/>
      <c r="L35" s="652"/>
      <c r="M35" s="653"/>
      <c r="N35" s="653"/>
      <c r="O35" s="653"/>
      <c r="P35" s="653"/>
      <c r="Q35" s="653"/>
      <c r="R35" s="653"/>
      <c r="S35" s="129"/>
      <c r="T35" s="130"/>
      <c r="U35" s="130"/>
      <c r="V35" s="130"/>
      <c r="W35" s="130"/>
      <c r="X35" s="130"/>
      <c r="Y35" s="130"/>
      <c r="Z35" s="130"/>
      <c r="AA35" s="130"/>
      <c r="AB35" s="130"/>
      <c r="AC35" s="130"/>
      <c r="AD35" s="130"/>
      <c r="AE35" s="130"/>
      <c r="AF35" s="130"/>
      <c r="AG35" s="133"/>
    </row>
    <row r="36" spans="2:74" ht="17.149999999999999" customHeight="1">
      <c r="B36" s="666"/>
      <c r="C36" s="667"/>
      <c r="D36" s="667"/>
      <c r="E36" s="667"/>
      <c r="F36" s="667"/>
      <c r="G36" s="667"/>
      <c r="H36" s="667"/>
      <c r="I36" s="667"/>
      <c r="J36" s="667"/>
      <c r="K36" s="668"/>
      <c r="L36" s="652"/>
      <c r="M36" s="653"/>
      <c r="N36" s="653"/>
      <c r="O36" s="653"/>
      <c r="P36" s="653"/>
      <c r="Q36" s="653"/>
      <c r="R36" s="653"/>
      <c r="S36" s="129"/>
      <c r="T36" s="130"/>
      <c r="U36" s="130"/>
      <c r="V36" s="130"/>
      <c r="W36" s="130"/>
      <c r="X36" s="130"/>
      <c r="Y36" s="130"/>
      <c r="Z36" s="130"/>
      <c r="AA36" s="130"/>
      <c r="AB36" s="130"/>
      <c r="AC36" s="130"/>
      <c r="AD36" s="130"/>
      <c r="AE36" s="130"/>
      <c r="AF36" s="130"/>
      <c r="AG36" s="133"/>
    </row>
    <row r="37" spans="2:74" ht="16.5" customHeight="1">
      <c r="B37" s="7" t="s">
        <v>58</v>
      </c>
      <c r="C37" s="8"/>
      <c r="D37" s="8"/>
      <c r="E37" s="8"/>
      <c r="F37" s="8"/>
      <c r="G37" s="8"/>
      <c r="H37" s="8"/>
      <c r="I37" s="8"/>
      <c r="J37" s="8"/>
      <c r="K37" s="8"/>
      <c r="L37" s="669">
        <f>SUM(L21:R36)</f>
        <v>0</v>
      </c>
      <c r="M37" s="670"/>
      <c r="N37" s="670"/>
      <c r="O37" s="670"/>
      <c r="P37" s="670"/>
      <c r="Q37" s="670"/>
      <c r="R37" s="670"/>
      <c r="S37" s="9"/>
      <c r="T37" s="10"/>
      <c r="U37" s="10"/>
      <c r="V37" s="10"/>
      <c r="W37" s="10"/>
      <c r="X37" s="10"/>
      <c r="Y37" s="10"/>
      <c r="Z37" s="10"/>
      <c r="AA37" s="10"/>
      <c r="AB37" s="10"/>
      <c r="AC37" s="10"/>
      <c r="AD37" s="10"/>
      <c r="AE37" s="10"/>
      <c r="AF37" s="10"/>
      <c r="AG37" s="11"/>
    </row>
    <row r="38" spans="2:74" ht="17.149999999999999" customHeight="1">
      <c r="B38" s="1" t="s">
        <v>362</v>
      </c>
    </row>
    <row r="39" spans="2:74" ht="17.149999999999999" customHeight="1">
      <c r="B39" s="612" t="s">
        <v>59</v>
      </c>
      <c r="C39" s="613"/>
      <c r="D39" s="613"/>
      <c r="E39" s="613"/>
      <c r="F39" s="613"/>
      <c r="G39" s="613"/>
      <c r="H39" s="613"/>
      <c r="I39" s="613"/>
      <c r="J39" s="614"/>
      <c r="K39" s="612" t="s">
        <v>60</v>
      </c>
      <c r="L39" s="613"/>
      <c r="M39" s="613"/>
      <c r="N39" s="613"/>
      <c r="O39" s="613"/>
      <c r="P39" s="613"/>
      <c r="Q39" s="614"/>
      <c r="R39" s="612" t="s">
        <v>61</v>
      </c>
      <c r="S39" s="614"/>
      <c r="T39" s="612" t="s">
        <v>62</v>
      </c>
      <c r="U39" s="613"/>
      <c r="V39" s="613"/>
      <c r="W39" s="614"/>
      <c r="X39" s="612" t="s">
        <v>57</v>
      </c>
      <c r="Y39" s="613"/>
      <c r="Z39" s="613"/>
      <c r="AA39" s="614"/>
      <c r="AB39" s="612" t="s">
        <v>380</v>
      </c>
      <c r="AC39" s="613"/>
      <c r="AD39" s="613"/>
      <c r="AE39" s="613"/>
      <c r="AF39" s="613"/>
      <c r="AG39" s="614"/>
    </row>
    <row r="40" spans="2:74" ht="17.149999999999999" customHeight="1">
      <c r="B40" s="683"/>
      <c r="C40" s="684"/>
      <c r="D40" s="684"/>
      <c r="E40" s="684"/>
      <c r="F40" s="684"/>
      <c r="G40" s="684"/>
      <c r="H40" s="684"/>
      <c r="I40" s="684"/>
      <c r="J40" s="684"/>
      <c r="K40" s="683"/>
      <c r="L40" s="684"/>
      <c r="M40" s="684"/>
      <c r="N40" s="684"/>
      <c r="O40" s="684"/>
      <c r="P40" s="684"/>
      <c r="Q40" s="684"/>
      <c r="R40" s="685"/>
      <c r="S40" s="686"/>
      <c r="T40" s="687"/>
      <c r="U40" s="688"/>
      <c r="V40" s="688"/>
      <c r="W40" s="688"/>
      <c r="X40" s="662">
        <f>R40*T40</f>
        <v>0</v>
      </c>
      <c r="Y40" s="663"/>
      <c r="Z40" s="663"/>
      <c r="AA40" s="664"/>
      <c r="AB40" s="624"/>
      <c r="AC40" s="665"/>
      <c r="AD40" s="665"/>
      <c r="AE40" s="665"/>
      <c r="AF40" s="665"/>
      <c r="AG40" s="625"/>
    </row>
    <row r="41" spans="2:74" ht="17.149999999999999" customHeight="1">
      <c r="B41" s="680"/>
      <c r="C41" s="681"/>
      <c r="D41" s="681"/>
      <c r="E41" s="681"/>
      <c r="F41" s="681"/>
      <c r="G41" s="681"/>
      <c r="H41" s="681"/>
      <c r="I41" s="681"/>
      <c r="J41" s="682"/>
      <c r="K41" s="680"/>
      <c r="L41" s="681"/>
      <c r="M41" s="681"/>
      <c r="N41" s="681"/>
      <c r="O41" s="681"/>
      <c r="P41" s="681"/>
      <c r="Q41" s="682"/>
      <c r="R41" s="671"/>
      <c r="S41" s="672"/>
      <c r="T41" s="673"/>
      <c r="U41" s="674"/>
      <c r="V41" s="674"/>
      <c r="W41" s="675"/>
      <c r="X41" s="676">
        <f>R41*T41</f>
        <v>0</v>
      </c>
      <c r="Y41" s="677"/>
      <c r="Z41" s="677"/>
      <c r="AA41" s="678"/>
      <c r="AB41" s="626"/>
      <c r="AC41" s="679"/>
      <c r="AD41" s="679"/>
      <c r="AE41" s="679"/>
      <c r="AF41" s="679"/>
      <c r="AG41" s="627"/>
    </row>
    <row r="42" spans="2:74" ht="17.149999999999999" customHeight="1">
      <c r="B42" s="680"/>
      <c r="C42" s="681"/>
      <c r="D42" s="681"/>
      <c r="E42" s="681"/>
      <c r="F42" s="681"/>
      <c r="G42" s="681"/>
      <c r="H42" s="681"/>
      <c r="I42" s="681"/>
      <c r="J42" s="682"/>
      <c r="K42" s="680"/>
      <c r="L42" s="681"/>
      <c r="M42" s="681"/>
      <c r="N42" s="681"/>
      <c r="O42" s="681"/>
      <c r="P42" s="681"/>
      <c r="Q42" s="682"/>
      <c r="R42" s="671"/>
      <c r="S42" s="672"/>
      <c r="T42" s="673"/>
      <c r="U42" s="674"/>
      <c r="V42" s="674"/>
      <c r="W42" s="675"/>
      <c r="X42" s="676">
        <f t="shared" ref="X42:X43" si="0">R42*T42</f>
        <v>0</v>
      </c>
      <c r="Y42" s="677"/>
      <c r="Z42" s="677"/>
      <c r="AA42" s="678"/>
      <c r="AB42" s="626"/>
      <c r="AC42" s="679"/>
      <c r="AD42" s="679"/>
      <c r="AE42" s="679"/>
      <c r="AF42" s="679"/>
      <c r="AG42" s="627"/>
    </row>
    <row r="43" spans="2:74" ht="17.149999999999999" customHeight="1">
      <c r="B43" s="680"/>
      <c r="C43" s="681"/>
      <c r="D43" s="681"/>
      <c r="E43" s="681"/>
      <c r="F43" s="681"/>
      <c r="G43" s="681"/>
      <c r="H43" s="681"/>
      <c r="I43" s="681"/>
      <c r="J43" s="682"/>
      <c r="K43" s="680"/>
      <c r="L43" s="681"/>
      <c r="M43" s="681"/>
      <c r="N43" s="681"/>
      <c r="O43" s="681"/>
      <c r="P43" s="681"/>
      <c r="Q43" s="682"/>
      <c r="R43" s="671"/>
      <c r="S43" s="672"/>
      <c r="T43" s="673"/>
      <c r="U43" s="674"/>
      <c r="V43" s="674"/>
      <c r="W43" s="675"/>
      <c r="X43" s="676">
        <f t="shared" si="0"/>
        <v>0</v>
      </c>
      <c r="Y43" s="677"/>
      <c r="Z43" s="677"/>
      <c r="AA43" s="678"/>
      <c r="AB43" s="626"/>
      <c r="AC43" s="679"/>
      <c r="AD43" s="679"/>
      <c r="AE43" s="679"/>
      <c r="AF43" s="679"/>
      <c r="AG43" s="627"/>
    </row>
    <row r="44" spans="2:74" ht="17.149999999999999" customHeight="1">
      <c r="B44" s="680"/>
      <c r="C44" s="681"/>
      <c r="D44" s="681"/>
      <c r="E44" s="681"/>
      <c r="F44" s="681"/>
      <c r="G44" s="681"/>
      <c r="H44" s="681"/>
      <c r="I44" s="681"/>
      <c r="J44" s="681"/>
      <c r="K44" s="680"/>
      <c r="L44" s="681"/>
      <c r="M44" s="681"/>
      <c r="N44" s="681"/>
      <c r="O44" s="681"/>
      <c r="P44" s="681"/>
      <c r="Q44" s="681"/>
      <c r="R44" s="671"/>
      <c r="S44" s="700"/>
      <c r="T44" s="673"/>
      <c r="U44" s="674"/>
      <c r="V44" s="674"/>
      <c r="W44" s="674"/>
      <c r="X44" s="676">
        <f t="shared" ref="X44:X46" si="1">R44*T44</f>
        <v>0</v>
      </c>
      <c r="Y44" s="677"/>
      <c r="Z44" s="677"/>
      <c r="AA44" s="678"/>
      <c r="AB44" s="626"/>
      <c r="AC44" s="679"/>
      <c r="AD44" s="679"/>
      <c r="AE44" s="679"/>
      <c r="AF44" s="679"/>
      <c r="AG44" s="627"/>
    </row>
    <row r="45" spans="2:74" ht="17.149999999999999" customHeight="1">
      <c r="B45" s="680"/>
      <c r="C45" s="681"/>
      <c r="D45" s="681"/>
      <c r="E45" s="681"/>
      <c r="F45" s="681"/>
      <c r="G45" s="681"/>
      <c r="H45" s="681"/>
      <c r="I45" s="681"/>
      <c r="J45" s="681"/>
      <c r="K45" s="680"/>
      <c r="L45" s="681"/>
      <c r="M45" s="681"/>
      <c r="N45" s="681"/>
      <c r="O45" s="681"/>
      <c r="P45" s="681"/>
      <c r="Q45" s="681"/>
      <c r="R45" s="671"/>
      <c r="S45" s="700"/>
      <c r="T45" s="673"/>
      <c r="U45" s="674"/>
      <c r="V45" s="674"/>
      <c r="W45" s="674"/>
      <c r="X45" s="676">
        <f t="shared" si="1"/>
        <v>0</v>
      </c>
      <c r="Y45" s="677"/>
      <c r="Z45" s="677"/>
      <c r="AA45" s="678"/>
      <c r="AB45" s="626"/>
      <c r="AC45" s="679"/>
      <c r="AD45" s="679"/>
      <c r="AE45" s="679"/>
      <c r="AF45" s="679"/>
      <c r="AG45" s="627"/>
    </row>
    <row r="46" spans="2:74" ht="17.149999999999999" customHeight="1">
      <c r="B46" s="690"/>
      <c r="C46" s="691"/>
      <c r="D46" s="691"/>
      <c r="E46" s="691"/>
      <c r="F46" s="691"/>
      <c r="G46" s="691"/>
      <c r="H46" s="691"/>
      <c r="I46" s="691"/>
      <c r="J46" s="691"/>
      <c r="K46" s="690"/>
      <c r="L46" s="691"/>
      <c r="M46" s="691"/>
      <c r="N46" s="691"/>
      <c r="O46" s="691"/>
      <c r="P46" s="691"/>
      <c r="Q46" s="691"/>
      <c r="R46" s="692"/>
      <c r="S46" s="693"/>
      <c r="T46" s="694"/>
      <c r="U46" s="695"/>
      <c r="V46" s="695"/>
      <c r="W46" s="695"/>
      <c r="X46" s="696">
        <f t="shared" si="1"/>
        <v>0</v>
      </c>
      <c r="Y46" s="697"/>
      <c r="Z46" s="697"/>
      <c r="AA46" s="698"/>
      <c r="AB46" s="628"/>
      <c r="AC46" s="699"/>
      <c r="AD46" s="699"/>
      <c r="AE46" s="699"/>
      <c r="AF46" s="699"/>
      <c r="AG46" s="629"/>
    </row>
    <row r="47" spans="2:74" s="12" customFormat="1" ht="18" customHeight="1">
      <c r="B47" s="209" t="s">
        <v>413</v>
      </c>
      <c r="C47" s="202"/>
      <c r="D47" s="202"/>
      <c r="E47" s="202"/>
      <c r="F47" s="202"/>
      <c r="G47" s="202"/>
      <c r="H47" s="202"/>
      <c r="I47" s="202"/>
      <c r="J47" s="202"/>
      <c r="K47" s="202"/>
      <c r="L47" s="202"/>
      <c r="M47" s="202"/>
      <c r="N47" s="202"/>
      <c r="O47" s="202"/>
      <c r="P47" s="202"/>
      <c r="Q47" s="202"/>
      <c r="R47" s="204"/>
      <c r="S47" s="204"/>
      <c r="T47" s="203"/>
      <c r="U47" s="203"/>
      <c r="V47" s="203"/>
      <c r="W47" s="203"/>
      <c r="X47" s="200"/>
      <c r="Y47" s="200"/>
      <c r="Z47" s="200"/>
      <c r="AA47" s="200"/>
      <c r="AB47" s="201"/>
      <c r="AC47" s="201"/>
      <c r="AD47" s="201"/>
      <c r="AE47" s="201"/>
      <c r="AF47" s="201"/>
      <c r="AG47" s="201"/>
    </row>
    <row r="48" spans="2:74" s="12" customFormat="1" ht="14" customHeight="1">
      <c r="B48" s="13" t="s">
        <v>414</v>
      </c>
      <c r="C48" s="13"/>
      <c r="D48" s="13"/>
      <c r="BV48" s="215"/>
    </row>
    <row r="49" spans="2:33" ht="15" customHeight="1">
      <c r="B49" s="13" t="s">
        <v>63</v>
      </c>
      <c r="C49" s="13"/>
      <c r="D49" s="13"/>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row>
    <row r="50" spans="2:33" ht="35" customHeight="1">
      <c r="B50" s="608" t="s">
        <v>248</v>
      </c>
      <c r="C50" s="608"/>
      <c r="D50" s="608"/>
      <c r="E50" s="608"/>
      <c r="F50" s="608"/>
      <c r="G50" s="608"/>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8"/>
      <c r="AG50" s="608"/>
    </row>
  </sheetData>
  <sheetProtection sheet="1" formatCells="0" formatColumns="0" formatRows="0" insertColumns="0" insertRows="0" insertHyperlinks="0" deleteColumns="0" deleteRows="0" selectLockedCells="1" sort="0" autoFilter="0" pivotTables="0"/>
  <mergeCells count="122">
    <mergeCell ref="AF13:AG13"/>
    <mergeCell ref="Y12:AE12"/>
    <mergeCell ref="Y13:AE13"/>
    <mergeCell ref="B2:AH2"/>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D15:X15"/>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T39:W39"/>
    <mergeCell ref="X39:AA39"/>
    <mergeCell ref="AB39:AG39"/>
    <mergeCell ref="B40:J40"/>
    <mergeCell ref="K40:Q40"/>
    <mergeCell ref="R40:S40"/>
    <mergeCell ref="T40:W40"/>
    <mergeCell ref="X40:AA40"/>
    <mergeCell ref="AB40:AG40"/>
    <mergeCell ref="B36:K36"/>
    <mergeCell ref="L36:R36"/>
    <mergeCell ref="L37:R37"/>
    <mergeCell ref="B39:J39"/>
    <mergeCell ref="K39:Q39"/>
    <mergeCell ref="R39:S39"/>
    <mergeCell ref="B35:K35"/>
    <mergeCell ref="L35:R35"/>
    <mergeCell ref="B27:K27"/>
    <mergeCell ref="L27:R27"/>
    <mergeCell ref="B30:K30"/>
    <mergeCell ref="L30:R30"/>
    <mergeCell ref="B34:K34"/>
    <mergeCell ref="L34:R34"/>
    <mergeCell ref="B31:K31"/>
    <mergeCell ref="B32:K32"/>
    <mergeCell ref="B33:K33"/>
    <mergeCell ref="L31:R31"/>
    <mergeCell ref="L32:R32"/>
    <mergeCell ref="L33:R33"/>
    <mergeCell ref="B28:K28"/>
    <mergeCell ref="B29:K29"/>
    <mergeCell ref="L28:R28"/>
    <mergeCell ref="L29:R29"/>
    <mergeCell ref="AF11:AG11"/>
    <mergeCell ref="AF14:AG14"/>
    <mergeCell ref="S20:AG20"/>
    <mergeCell ref="AF18:AG18"/>
    <mergeCell ref="B24:K24"/>
    <mergeCell ref="L24:R24"/>
    <mergeCell ref="B25:K25"/>
    <mergeCell ref="L25:R25"/>
    <mergeCell ref="B26:K26"/>
    <mergeCell ref="L26:R26"/>
    <mergeCell ref="B21:K21"/>
    <mergeCell ref="L21:R21"/>
    <mergeCell ref="B22:K22"/>
    <mergeCell ref="L22:R22"/>
    <mergeCell ref="B23:K23"/>
    <mergeCell ref="L23:R23"/>
    <mergeCell ref="D16:X16"/>
    <mergeCell ref="Y15:AE15"/>
    <mergeCell ref="AF15:AG15"/>
    <mergeCell ref="AF16:AG16"/>
    <mergeCell ref="Y16:AE16"/>
    <mergeCell ref="D12:X12"/>
    <mergeCell ref="D13:X13"/>
    <mergeCell ref="AF12:AG12"/>
    <mergeCell ref="D17:X17"/>
    <mergeCell ref="Y17:AE17"/>
    <mergeCell ref="AF17:AG17"/>
    <mergeCell ref="B50:AG50"/>
    <mergeCell ref="B20:K20"/>
    <mergeCell ref="L20:R20"/>
    <mergeCell ref="A4:AG4"/>
    <mergeCell ref="A5:AH6"/>
    <mergeCell ref="D8:X8"/>
    <mergeCell ref="D9:X9"/>
    <mergeCell ref="D10:X10"/>
    <mergeCell ref="D11:X11"/>
    <mergeCell ref="D14:X14"/>
    <mergeCell ref="D18:X18"/>
    <mergeCell ref="B8:C18"/>
    <mergeCell ref="Y8:AE8"/>
    <mergeCell ref="Y9:AE9"/>
    <mergeCell ref="Y10:AE10"/>
    <mergeCell ref="Y11:AE11"/>
    <mergeCell ref="Y14:AE14"/>
    <mergeCell ref="Y18:AE18"/>
    <mergeCell ref="AF8:AG8"/>
    <mergeCell ref="AF9:AG9"/>
    <mergeCell ref="AF10:AG10"/>
  </mergeCells>
  <phoneticPr fontId="1"/>
  <conditionalFormatting sqref="Y8:Y9">
    <cfRule type="cellIs" dxfId="798" priority="4" operator="equal">
      <formula>""</formula>
    </cfRule>
  </conditionalFormatting>
  <conditionalFormatting sqref="Y12">
    <cfRule type="cellIs" dxfId="797" priority="3" operator="equal">
      <formula>""</formula>
    </cfRule>
  </conditionalFormatting>
  <conditionalFormatting sqref="Y18">
    <cfRule type="cellIs" dxfId="796" priority="1" operator="equal">
      <formula>""</formula>
    </cfRule>
  </conditionalFormatting>
  <printOptions horizontalCentered="1"/>
  <pageMargins left="0.62870370370370365" right="0.43307086614173229" top="0.74803149606299213" bottom="0.74803149606299213" header="0.31496062992125984" footer="0.31496062992125984"/>
  <pageSetup paperSize="9" scale="94" orientation="portrait" r:id="rId1"/>
  <headerFooter>
    <oddFooter>&amp;C1</oddFooter>
  </headerFooter>
  <colBreaks count="1" manualBreakCount="1">
    <brk id="35" min="3" max="49" man="1"/>
  </colBreaks>
  <ignoredErrors>
    <ignoredError sqref="Y18"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B1:AI60"/>
  <sheetViews>
    <sheetView showGridLines="0" view="pageBreakPreview" topLeftCell="A42" zoomScale="60" zoomScaleNormal="50" zoomScalePageLayoutView="70" workbookViewId="0">
      <selection activeCell="K56" sqref="K56"/>
    </sheetView>
  </sheetViews>
  <sheetFormatPr defaultColWidth="8.81640625" defaultRowHeight="18"/>
  <cols>
    <col min="1" max="1" width="4" style="31" customWidth="1"/>
    <col min="2" max="2" width="14.453125" style="31" customWidth="1"/>
    <col min="3" max="3" width="15.1796875" style="31" customWidth="1"/>
    <col min="4" max="7" width="17.1796875" style="31" customWidth="1"/>
    <col min="8" max="10" width="19.453125" style="31" customWidth="1"/>
    <col min="11" max="11" width="8.81640625" style="31" customWidth="1"/>
    <col min="12" max="12" width="2.453125" style="31" customWidth="1"/>
    <col min="13" max="16384" width="8.81640625" style="31"/>
  </cols>
  <sheetData>
    <row r="1" spans="2:32" ht="109.25" customHeight="1"/>
    <row r="2" spans="2:32" ht="54" customHeight="1">
      <c r="B2" s="728" t="s">
        <v>136</v>
      </c>
      <c r="C2" s="728"/>
      <c r="D2" s="728"/>
      <c r="E2" s="28"/>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2:32" ht="23" customHeight="1">
      <c r="B3" s="86" t="s">
        <v>184</v>
      </c>
      <c r="C3" s="87"/>
      <c r="D3" s="87"/>
      <c r="E3" s="88"/>
      <c r="F3" s="89"/>
      <c r="G3" s="89"/>
      <c r="H3" s="89"/>
      <c r="I3" s="89"/>
      <c r="J3" s="107"/>
      <c r="K3" s="27"/>
      <c r="L3" s="27"/>
      <c r="M3" s="27"/>
      <c r="N3" s="27"/>
      <c r="O3" s="27"/>
      <c r="P3" s="27"/>
      <c r="Q3" s="27"/>
      <c r="R3" s="27"/>
      <c r="S3" s="27"/>
      <c r="T3" s="27"/>
      <c r="U3" s="27"/>
      <c r="V3" s="27"/>
      <c r="W3" s="27"/>
      <c r="X3" s="27"/>
      <c r="Y3" s="27"/>
      <c r="Z3" s="27"/>
      <c r="AA3" s="27"/>
      <c r="AB3" s="27"/>
      <c r="AC3" s="27"/>
      <c r="AD3" s="27"/>
      <c r="AE3" s="27"/>
      <c r="AF3" s="27"/>
    </row>
    <row r="4" spans="2:32" ht="23" customHeight="1">
      <c r="B4" s="97" t="s">
        <v>365</v>
      </c>
      <c r="C4" s="69"/>
      <c r="D4" s="69"/>
      <c r="E4" s="70"/>
      <c r="F4" s="71"/>
      <c r="G4" s="71"/>
      <c r="H4" s="71"/>
      <c r="I4" s="71"/>
      <c r="J4" s="108"/>
      <c r="K4" s="27"/>
      <c r="L4" s="27"/>
      <c r="M4" s="27"/>
      <c r="N4" s="27"/>
      <c r="O4" s="27"/>
      <c r="P4" s="27"/>
      <c r="Q4" s="27"/>
      <c r="R4" s="27"/>
      <c r="S4" s="27"/>
      <c r="T4" s="27"/>
      <c r="U4" s="27"/>
      <c r="V4" s="27"/>
      <c r="W4" s="27"/>
      <c r="X4" s="27"/>
      <c r="Y4" s="27"/>
      <c r="Z4" s="27"/>
      <c r="AA4" s="27"/>
      <c r="AB4" s="27"/>
      <c r="AC4" s="27"/>
      <c r="AD4" s="27"/>
      <c r="AE4" s="27"/>
      <c r="AF4" s="27"/>
    </row>
    <row r="5" spans="2:32" ht="23" customHeight="1">
      <c r="B5" s="91"/>
      <c r="C5" s="102" t="s">
        <v>183</v>
      </c>
      <c r="D5" s="29"/>
      <c r="E5" s="28"/>
      <c r="F5" s="27"/>
      <c r="G5" s="27"/>
      <c r="H5" s="27"/>
      <c r="I5" s="27"/>
      <c r="J5" s="90"/>
      <c r="K5" s="27"/>
      <c r="L5" s="27"/>
      <c r="M5" s="27"/>
      <c r="N5" s="27"/>
      <c r="O5" s="27"/>
      <c r="P5" s="27"/>
      <c r="Q5" s="27"/>
      <c r="R5" s="27"/>
      <c r="S5" s="27"/>
      <c r="T5" s="27"/>
      <c r="U5" s="27"/>
      <c r="V5" s="27"/>
      <c r="W5" s="27"/>
      <c r="X5" s="27"/>
      <c r="Y5" s="27"/>
      <c r="Z5" s="27"/>
      <c r="AA5" s="27"/>
      <c r="AB5" s="27"/>
      <c r="AC5" s="27"/>
      <c r="AD5" s="27"/>
      <c r="AE5" s="27"/>
      <c r="AF5" s="27"/>
    </row>
    <row r="6" spans="2:32" ht="18.649999999999999" customHeight="1">
      <c r="B6" s="92"/>
      <c r="C6" s="734" t="s">
        <v>54</v>
      </c>
      <c r="D6" s="735"/>
      <c r="E6" s="735"/>
      <c r="F6" s="735"/>
      <c r="G6" s="100" t="s">
        <v>164</v>
      </c>
      <c r="H6" s="101" t="s">
        <v>180</v>
      </c>
      <c r="I6" s="27"/>
      <c r="J6" s="90"/>
      <c r="K6" s="27"/>
      <c r="L6" s="27"/>
      <c r="M6" s="27"/>
      <c r="N6" s="27"/>
      <c r="O6" s="27"/>
      <c r="P6" s="27"/>
      <c r="Q6" s="27"/>
      <c r="R6" s="27"/>
      <c r="S6" s="27"/>
      <c r="T6" s="27"/>
      <c r="U6" s="27"/>
      <c r="V6" s="27"/>
      <c r="W6" s="27"/>
      <c r="X6" s="27"/>
      <c r="Y6" s="27"/>
      <c r="Z6" s="27"/>
      <c r="AA6" s="27"/>
      <c r="AB6" s="27"/>
      <c r="AC6" s="27"/>
      <c r="AD6" s="27"/>
      <c r="AE6" s="27"/>
      <c r="AF6" s="27"/>
    </row>
    <row r="7" spans="2:32" ht="23" customHeight="1">
      <c r="B7" s="92"/>
      <c r="C7" s="736" t="s">
        <v>166</v>
      </c>
      <c r="D7" s="737"/>
      <c r="E7" s="737"/>
      <c r="F7" s="737"/>
      <c r="G7" s="103" t="s">
        <v>163</v>
      </c>
      <c r="H7" s="99" t="s">
        <v>170</v>
      </c>
      <c r="I7" s="27"/>
      <c r="J7" s="90"/>
      <c r="K7" s="27"/>
      <c r="L7" s="27"/>
      <c r="M7" s="27"/>
      <c r="N7" s="27"/>
      <c r="O7" s="27"/>
      <c r="P7" s="27"/>
      <c r="Q7" s="27"/>
      <c r="R7" s="27"/>
      <c r="S7" s="27"/>
      <c r="T7" s="27"/>
      <c r="U7" s="27"/>
      <c r="V7" s="27"/>
      <c r="W7" s="27"/>
      <c r="X7" s="27"/>
      <c r="Y7" s="27"/>
      <c r="Z7" s="27"/>
      <c r="AA7" s="27"/>
      <c r="AB7" s="27"/>
      <c r="AC7" s="27"/>
      <c r="AD7" s="27"/>
      <c r="AE7" s="27"/>
      <c r="AF7" s="27"/>
    </row>
    <row r="8" spans="2:32" ht="23" customHeight="1">
      <c r="B8" s="92"/>
      <c r="C8" s="738" t="s">
        <v>165</v>
      </c>
      <c r="D8" s="739"/>
      <c r="E8" s="739"/>
      <c r="F8" s="739"/>
      <c r="G8" s="104" t="s">
        <v>167</v>
      </c>
      <c r="H8" s="98" t="s">
        <v>171</v>
      </c>
      <c r="I8" s="27"/>
      <c r="J8" s="90"/>
      <c r="K8" s="27"/>
      <c r="L8" s="27"/>
      <c r="M8" s="27"/>
      <c r="N8" s="27"/>
      <c r="O8" s="27"/>
      <c r="P8" s="27"/>
      <c r="Q8" s="27"/>
      <c r="R8" s="27"/>
      <c r="S8" s="27"/>
      <c r="T8" s="27"/>
      <c r="U8" s="27"/>
      <c r="V8" s="27"/>
      <c r="W8" s="27"/>
      <c r="X8" s="27"/>
      <c r="Y8" s="27"/>
      <c r="Z8" s="27"/>
      <c r="AA8" s="27"/>
      <c r="AB8" s="27"/>
      <c r="AC8" s="27"/>
      <c r="AD8" s="27"/>
      <c r="AE8" s="27"/>
      <c r="AF8" s="27"/>
    </row>
    <row r="9" spans="2:32" ht="23" customHeight="1">
      <c r="B9" s="92"/>
      <c r="C9" s="29"/>
      <c r="D9" s="29"/>
      <c r="E9" s="28"/>
      <c r="F9" s="27"/>
      <c r="G9" s="27"/>
      <c r="H9" s="27"/>
      <c r="I9" s="27"/>
      <c r="J9" s="90"/>
      <c r="K9" s="27"/>
      <c r="L9" s="27"/>
      <c r="M9" s="27"/>
      <c r="N9" s="27"/>
      <c r="O9" s="27"/>
      <c r="P9" s="27"/>
      <c r="Q9" s="27"/>
      <c r="R9" s="27"/>
      <c r="S9" s="27"/>
      <c r="T9" s="27"/>
      <c r="U9" s="27"/>
      <c r="V9" s="27"/>
      <c r="W9" s="27"/>
      <c r="X9" s="27"/>
      <c r="Y9" s="27"/>
      <c r="Z9" s="27"/>
      <c r="AA9" s="27"/>
      <c r="AB9" s="27"/>
      <c r="AC9" s="27"/>
      <c r="AD9" s="27"/>
      <c r="AE9" s="27"/>
      <c r="AF9" s="27"/>
    </row>
    <row r="10" spans="2:32" ht="23" customHeight="1">
      <c r="B10" s="109" t="s">
        <v>366</v>
      </c>
      <c r="C10" s="93"/>
      <c r="D10" s="93"/>
      <c r="E10" s="94"/>
      <c r="F10" s="95"/>
      <c r="G10" s="95"/>
      <c r="H10" s="95"/>
      <c r="I10" s="95"/>
      <c r="J10" s="96"/>
      <c r="K10" s="27"/>
      <c r="L10" s="27"/>
      <c r="M10" s="27"/>
      <c r="N10" s="27"/>
      <c r="O10" s="27"/>
      <c r="P10" s="27"/>
      <c r="Q10" s="27"/>
      <c r="R10" s="27"/>
      <c r="S10" s="27"/>
      <c r="T10" s="27"/>
      <c r="U10" s="27"/>
      <c r="V10" s="27"/>
      <c r="W10" s="27"/>
      <c r="X10" s="27"/>
      <c r="Y10" s="27"/>
      <c r="Z10" s="27"/>
      <c r="AA10" s="27"/>
      <c r="AB10" s="27"/>
      <c r="AC10" s="27"/>
      <c r="AD10" s="27"/>
      <c r="AE10" s="27"/>
      <c r="AF10" s="27"/>
    </row>
    <row r="11" spans="2:32" ht="23" customHeight="1">
      <c r="B11" s="733"/>
      <c r="C11" s="733"/>
      <c r="D11" s="733"/>
      <c r="E11" s="733"/>
      <c r="F11" s="15"/>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row>
    <row r="12" spans="2:32" ht="23" customHeight="1" thickBot="1">
      <c r="B12" s="45"/>
      <c r="C12" s="29"/>
      <c r="D12" s="29"/>
      <c r="E12" s="28"/>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row>
    <row r="13" spans="2:32" ht="38.5" customHeight="1" thickBot="1">
      <c r="B13" s="730" t="s">
        <v>160</v>
      </c>
      <c r="C13" s="731"/>
      <c r="D13" s="731"/>
      <c r="E13" s="732"/>
      <c r="F13" s="61"/>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2:32" ht="42.65" customHeight="1">
      <c r="B14" s="115" t="s">
        <v>181</v>
      </c>
      <c r="C14" s="116"/>
      <c r="D14" s="116"/>
      <c r="E14" s="11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row>
    <row r="15" spans="2:32" ht="16.25" customHeight="1">
      <c r="B15" s="118" t="s">
        <v>231</v>
      </c>
      <c r="C15" s="116"/>
      <c r="D15" s="116"/>
      <c r="E15" s="11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2:32" ht="27.65" customHeight="1">
      <c r="B16" s="729" t="s">
        <v>162</v>
      </c>
      <c r="C16" s="708" t="s">
        <v>220</v>
      </c>
      <c r="D16" s="708"/>
      <c r="E16" s="708"/>
      <c r="F16" s="708"/>
      <c r="G16" s="708"/>
      <c r="H16" s="705" t="s">
        <v>92</v>
      </c>
      <c r="I16" s="706" t="s">
        <v>112</v>
      </c>
      <c r="J16" s="707" t="s">
        <v>222</v>
      </c>
      <c r="K16" s="27"/>
      <c r="L16" s="27"/>
      <c r="M16" s="27"/>
      <c r="N16" s="27"/>
      <c r="O16" s="27"/>
      <c r="P16" s="27"/>
      <c r="Q16" s="27"/>
      <c r="R16" s="27"/>
      <c r="S16" s="27"/>
      <c r="T16" s="27"/>
      <c r="U16" s="27"/>
      <c r="V16" s="27"/>
      <c r="W16" s="27"/>
      <c r="X16" s="27"/>
      <c r="Y16" s="27"/>
      <c r="Z16" s="27"/>
      <c r="AA16" s="27"/>
      <c r="AB16" s="27"/>
      <c r="AC16" s="27"/>
      <c r="AD16" s="27"/>
      <c r="AE16" s="27"/>
      <c r="AF16" s="27"/>
    </row>
    <row r="17" spans="2:11" ht="40.25" customHeight="1">
      <c r="B17" s="729"/>
      <c r="C17" s="712" t="s">
        <v>212</v>
      </c>
      <c r="D17" s="713"/>
      <c r="E17" s="714" t="s">
        <v>213</v>
      </c>
      <c r="F17" s="704" t="s">
        <v>106</v>
      </c>
      <c r="G17" s="704" t="s">
        <v>89</v>
      </c>
      <c r="H17" s="705"/>
      <c r="I17" s="706"/>
      <c r="J17" s="707"/>
    </row>
    <row r="18" spans="2:11" ht="36.5" customHeight="1">
      <c r="B18" s="729"/>
      <c r="C18" s="114" t="s">
        <v>90</v>
      </c>
      <c r="D18" s="114" t="s">
        <v>91</v>
      </c>
      <c r="E18" s="715"/>
      <c r="F18" s="704"/>
      <c r="G18" s="704"/>
      <c r="H18" s="705"/>
      <c r="I18" s="706"/>
      <c r="J18" s="707"/>
    </row>
    <row r="19" spans="2:11" ht="24" customHeight="1">
      <c r="B19" s="80" t="s">
        <v>64</v>
      </c>
      <c r="C19" s="75"/>
      <c r="D19" s="75"/>
      <c r="E19" s="75"/>
      <c r="F19" s="75"/>
      <c r="G19" s="75"/>
      <c r="H19" s="57">
        <f>SUM(C19:G19)</f>
        <v>0</v>
      </c>
      <c r="I19" s="57">
        <f t="shared" ref="I19:I28" si="0">ROUNDDOWN(H19*2/3,-3)</f>
        <v>0</v>
      </c>
      <c r="J19" s="57">
        <f t="shared" ref="J19:J28" si="1">IF(I19&gt;=7500000,7500000,I19)</f>
        <v>0</v>
      </c>
    </row>
    <row r="20" spans="2:11" ht="24" customHeight="1">
      <c r="B20" s="81" t="s">
        <v>65</v>
      </c>
      <c r="C20" s="76"/>
      <c r="D20" s="76"/>
      <c r="E20" s="76"/>
      <c r="F20" s="76"/>
      <c r="G20" s="76"/>
      <c r="H20" s="57">
        <f t="shared" ref="H20:H28" si="2">SUM(C20:G20)</f>
        <v>0</v>
      </c>
      <c r="I20" s="57">
        <f t="shared" si="0"/>
        <v>0</v>
      </c>
      <c r="J20" s="57">
        <f t="shared" si="1"/>
        <v>0</v>
      </c>
    </row>
    <row r="21" spans="2:11" ht="24" customHeight="1">
      <c r="B21" s="81" t="s">
        <v>66</v>
      </c>
      <c r="C21" s="76"/>
      <c r="D21" s="76"/>
      <c r="E21" s="76"/>
      <c r="F21" s="76"/>
      <c r="G21" s="76"/>
      <c r="H21" s="57">
        <f t="shared" si="2"/>
        <v>0</v>
      </c>
      <c r="I21" s="57">
        <f t="shared" si="0"/>
        <v>0</v>
      </c>
      <c r="J21" s="57">
        <f t="shared" si="1"/>
        <v>0</v>
      </c>
    </row>
    <row r="22" spans="2:11" ht="24" customHeight="1">
      <c r="B22" s="81"/>
      <c r="C22" s="76"/>
      <c r="D22" s="76"/>
      <c r="E22" s="76"/>
      <c r="F22" s="76"/>
      <c r="G22" s="76"/>
      <c r="H22" s="57">
        <f t="shared" si="2"/>
        <v>0</v>
      </c>
      <c r="I22" s="57">
        <f t="shared" si="0"/>
        <v>0</v>
      </c>
      <c r="J22" s="57">
        <f t="shared" si="1"/>
        <v>0</v>
      </c>
    </row>
    <row r="23" spans="2:11" ht="24" customHeight="1">
      <c r="B23" s="81"/>
      <c r="C23" s="76"/>
      <c r="D23" s="76"/>
      <c r="E23" s="76"/>
      <c r="F23" s="76"/>
      <c r="G23" s="76"/>
      <c r="H23" s="57">
        <f t="shared" si="2"/>
        <v>0</v>
      </c>
      <c r="I23" s="57">
        <f t="shared" si="0"/>
        <v>0</v>
      </c>
      <c r="J23" s="57">
        <f t="shared" si="1"/>
        <v>0</v>
      </c>
    </row>
    <row r="24" spans="2:11" ht="24" customHeight="1">
      <c r="B24" s="81"/>
      <c r="C24" s="76"/>
      <c r="D24" s="76"/>
      <c r="E24" s="76"/>
      <c r="F24" s="76"/>
      <c r="G24" s="76"/>
      <c r="H24" s="57">
        <f t="shared" si="2"/>
        <v>0</v>
      </c>
      <c r="I24" s="57">
        <f t="shared" si="0"/>
        <v>0</v>
      </c>
      <c r="J24" s="57">
        <f t="shared" si="1"/>
        <v>0</v>
      </c>
    </row>
    <row r="25" spans="2:11" ht="24" customHeight="1">
      <c r="B25" s="81"/>
      <c r="C25" s="76"/>
      <c r="D25" s="76"/>
      <c r="E25" s="76"/>
      <c r="F25" s="76"/>
      <c r="G25" s="76"/>
      <c r="H25" s="57">
        <f t="shared" si="2"/>
        <v>0</v>
      </c>
      <c r="I25" s="57">
        <f t="shared" si="0"/>
        <v>0</v>
      </c>
      <c r="J25" s="57">
        <f t="shared" si="1"/>
        <v>0</v>
      </c>
    </row>
    <row r="26" spans="2:11" ht="24" customHeight="1">
      <c r="B26" s="81"/>
      <c r="C26" s="76"/>
      <c r="D26" s="76"/>
      <c r="E26" s="76"/>
      <c r="F26" s="76"/>
      <c r="G26" s="76"/>
      <c r="H26" s="57">
        <f t="shared" si="2"/>
        <v>0</v>
      </c>
      <c r="I26" s="57">
        <f t="shared" si="0"/>
        <v>0</v>
      </c>
      <c r="J26" s="57">
        <f t="shared" si="1"/>
        <v>0</v>
      </c>
    </row>
    <row r="27" spans="2:11" ht="24" customHeight="1">
      <c r="B27" s="81"/>
      <c r="C27" s="76"/>
      <c r="D27" s="76"/>
      <c r="E27" s="76"/>
      <c r="F27" s="76"/>
      <c r="G27" s="76"/>
      <c r="H27" s="57">
        <f t="shared" si="2"/>
        <v>0</v>
      </c>
      <c r="I27" s="57">
        <f t="shared" si="0"/>
        <v>0</v>
      </c>
      <c r="J27" s="57">
        <f t="shared" si="1"/>
        <v>0</v>
      </c>
    </row>
    <row r="28" spans="2:11" ht="24" customHeight="1" thickBot="1">
      <c r="B28" s="81"/>
      <c r="C28" s="76"/>
      <c r="D28" s="76"/>
      <c r="E28" s="76"/>
      <c r="F28" s="76"/>
      <c r="G28" s="76"/>
      <c r="H28" s="57">
        <f t="shared" si="2"/>
        <v>0</v>
      </c>
      <c r="I28" s="57">
        <f t="shared" si="0"/>
        <v>0</v>
      </c>
      <c r="J28" s="58">
        <f t="shared" si="1"/>
        <v>0</v>
      </c>
    </row>
    <row r="29" spans="2:11" ht="26.5" customHeight="1" thickBot="1">
      <c r="B29" s="60" t="s">
        <v>93</v>
      </c>
      <c r="C29" s="57">
        <f t="shared" ref="C29:J29" si="3">SUM(C19:C28)</f>
        <v>0</v>
      </c>
      <c r="D29" s="57">
        <f t="shared" si="3"/>
        <v>0</v>
      </c>
      <c r="E29" s="57">
        <f t="shared" si="3"/>
        <v>0</v>
      </c>
      <c r="F29" s="57">
        <f t="shared" si="3"/>
        <v>0</v>
      </c>
      <c r="G29" s="57">
        <f t="shared" si="3"/>
        <v>0</v>
      </c>
      <c r="H29" s="57">
        <f t="shared" si="3"/>
        <v>0</v>
      </c>
      <c r="I29" s="59">
        <f t="shared" si="3"/>
        <v>0</v>
      </c>
      <c r="J29" s="78">
        <f t="shared" si="3"/>
        <v>0</v>
      </c>
      <c r="K29" s="84" t="s">
        <v>168</v>
      </c>
    </row>
    <row r="30" spans="2:11">
      <c r="B30" s="32"/>
      <c r="J30" s="77"/>
    </row>
    <row r="31" spans="2:11" ht="18.5" thickBot="1">
      <c r="B31" s="32"/>
    </row>
    <row r="32" spans="2:11" ht="39" thickBot="1">
      <c r="B32" s="709" t="s">
        <v>161</v>
      </c>
      <c r="C32" s="710"/>
      <c r="D32" s="710"/>
      <c r="E32" s="711"/>
      <c r="F32" s="67"/>
      <c r="G32" s="67"/>
    </row>
    <row r="33" spans="2:10" ht="45" customHeight="1">
      <c r="B33" s="119" t="s">
        <v>182</v>
      </c>
      <c r="C33" s="120"/>
      <c r="D33" s="120"/>
      <c r="E33" s="121"/>
      <c r="F33" s="68"/>
      <c r="G33" s="68"/>
      <c r="H33" s="27"/>
      <c r="I33" s="27"/>
      <c r="J33" s="27"/>
    </row>
    <row r="34" spans="2:10" ht="21" customHeight="1">
      <c r="B34" s="122" t="s">
        <v>231</v>
      </c>
      <c r="C34" s="120"/>
      <c r="D34" s="120"/>
      <c r="E34" s="121"/>
      <c r="F34" s="68"/>
      <c r="G34" s="68"/>
      <c r="H34" s="27"/>
      <c r="I34" s="27"/>
      <c r="J34" s="27"/>
    </row>
    <row r="35" spans="2:10" ht="27.65" customHeight="1">
      <c r="B35" s="729" t="s">
        <v>162</v>
      </c>
      <c r="C35" s="708" t="s">
        <v>220</v>
      </c>
      <c r="D35" s="708"/>
      <c r="E35" s="708"/>
      <c r="F35" s="708"/>
      <c r="G35" s="708"/>
      <c r="H35" s="705" t="s">
        <v>92</v>
      </c>
      <c r="I35" s="706" t="s">
        <v>112</v>
      </c>
      <c r="J35" s="707" t="s">
        <v>223</v>
      </c>
    </row>
    <row r="36" spans="2:10" ht="40.25" customHeight="1">
      <c r="B36" s="729"/>
      <c r="C36" s="712" t="s">
        <v>212</v>
      </c>
      <c r="D36" s="713"/>
      <c r="E36" s="714" t="s">
        <v>213</v>
      </c>
      <c r="F36" s="704" t="s">
        <v>106</v>
      </c>
      <c r="G36" s="704" t="s">
        <v>89</v>
      </c>
      <c r="H36" s="705"/>
      <c r="I36" s="706"/>
      <c r="J36" s="707"/>
    </row>
    <row r="37" spans="2:10" ht="40.25" customHeight="1">
      <c r="B37" s="729"/>
      <c r="C37" s="114" t="s">
        <v>90</v>
      </c>
      <c r="D37" s="114" t="s">
        <v>91</v>
      </c>
      <c r="E37" s="715"/>
      <c r="F37" s="704"/>
      <c r="G37" s="704"/>
      <c r="H37" s="705"/>
      <c r="I37" s="706"/>
      <c r="J37" s="707"/>
    </row>
    <row r="38" spans="2:10" ht="24" customHeight="1">
      <c r="B38" s="82" t="s">
        <v>67</v>
      </c>
      <c r="C38" s="72"/>
      <c r="D38" s="72"/>
      <c r="E38" s="72"/>
      <c r="F38" s="72"/>
      <c r="G38" s="72"/>
      <c r="H38" s="57">
        <f t="shared" ref="H38:H52" si="4">SUM(C38:G38)</f>
        <v>0</v>
      </c>
      <c r="I38" s="57">
        <f t="shared" ref="I38:I52" si="5">ROUNDDOWN(H38*2/3,-3)</f>
        <v>0</v>
      </c>
      <c r="J38" s="57">
        <f>IF(I38&gt;=5000000,5000000,I38)</f>
        <v>0</v>
      </c>
    </row>
    <row r="39" spans="2:10" ht="24" customHeight="1">
      <c r="B39" s="82" t="s">
        <v>68</v>
      </c>
      <c r="C39" s="73"/>
      <c r="D39" s="73"/>
      <c r="E39" s="73"/>
      <c r="F39" s="73"/>
      <c r="G39" s="73"/>
      <c r="H39" s="57">
        <f t="shared" si="4"/>
        <v>0</v>
      </c>
      <c r="I39" s="57">
        <f t="shared" si="5"/>
        <v>0</v>
      </c>
      <c r="J39" s="57">
        <f>IF(I39&gt;=5000000,5000000,I39)</f>
        <v>0</v>
      </c>
    </row>
    <row r="40" spans="2:10" ht="24" customHeight="1">
      <c r="B40" s="82" t="s">
        <v>69</v>
      </c>
      <c r="C40" s="73"/>
      <c r="D40" s="73"/>
      <c r="E40" s="73"/>
      <c r="F40" s="73"/>
      <c r="G40" s="73"/>
      <c r="H40" s="57">
        <f t="shared" si="4"/>
        <v>0</v>
      </c>
      <c r="I40" s="57">
        <f t="shared" si="5"/>
        <v>0</v>
      </c>
      <c r="J40" s="57">
        <f>IF(I40&gt;=5000000,5000000,I40)</f>
        <v>0</v>
      </c>
    </row>
    <row r="41" spans="2:10" ht="24" customHeight="1">
      <c r="B41" s="82"/>
      <c r="C41" s="73"/>
      <c r="D41" s="73"/>
      <c r="E41" s="73"/>
      <c r="F41" s="73"/>
      <c r="G41" s="73"/>
      <c r="H41" s="57">
        <f t="shared" si="4"/>
        <v>0</v>
      </c>
      <c r="I41" s="57">
        <f t="shared" si="5"/>
        <v>0</v>
      </c>
      <c r="J41" s="57">
        <f>IF(I41&gt;=5000000,5000000,I41)</f>
        <v>0</v>
      </c>
    </row>
    <row r="42" spans="2:10" ht="24" customHeight="1">
      <c r="B42" s="83"/>
      <c r="C42" s="73"/>
      <c r="D42" s="73"/>
      <c r="E42" s="73"/>
      <c r="F42" s="73"/>
      <c r="G42" s="73"/>
      <c r="H42" s="57">
        <f t="shared" si="4"/>
        <v>0</v>
      </c>
      <c r="I42" s="57">
        <f t="shared" si="5"/>
        <v>0</v>
      </c>
      <c r="J42" s="57">
        <f t="shared" ref="J42" si="6">IF(I42&gt;=5000000,5000000,I42)</f>
        <v>0</v>
      </c>
    </row>
    <row r="43" spans="2:10" ht="24" customHeight="1">
      <c r="B43" s="82"/>
      <c r="C43" s="73"/>
      <c r="D43" s="73"/>
      <c r="E43" s="73"/>
      <c r="F43" s="73"/>
      <c r="G43" s="73"/>
      <c r="H43" s="57">
        <f t="shared" si="4"/>
        <v>0</v>
      </c>
      <c r="I43" s="57">
        <f t="shared" si="5"/>
        <v>0</v>
      </c>
      <c r="J43" s="57">
        <f t="shared" ref="J43:J52" si="7">IF(I43&gt;=5000000,5000000,I43)</f>
        <v>0</v>
      </c>
    </row>
    <row r="44" spans="2:10" ht="24" customHeight="1">
      <c r="B44" s="82"/>
      <c r="C44" s="73"/>
      <c r="D44" s="73"/>
      <c r="E44" s="73"/>
      <c r="F44" s="73"/>
      <c r="G44" s="73"/>
      <c r="H44" s="57">
        <f t="shared" si="4"/>
        <v>0</v>
      </c>
      <c r="I44" s="57">
        <f t="shared" si="5"/>
        <v>0</v>
      </c>
      <c r="J44" s="57">
        <f t="shared" si="7"/>
        <v>0</v>
      </c>
    </row>
    <row r="45" spans="2:10" ht="24" customHeight="1">
      <c r="B45" s="82"/>
      <c r="C45" s="73"/>
      <c r="D45" s="73"/>
      <c r="E45" s="73"/>
      <c r="F45" s="73"/>
      <c r="G45" s="73"/>
      <c r="H45" s="57">
        <f t="shared" si="4"/>
        <v>0</v>
      </c>
      <c r="I45" s="57">
        <f t="shared" si="5"/>
        <v>0</v>
      </c>
      <c r="J45" s="57">
        <f t="shared" si="7"/>
        <v>0</v>
      </c>
    </row>
    <row r="46" spans="2:10" ht="24" customHeight="1">
      <c r="B46" s="82"/>
      <c r="C46" s="73"/>
      <c r="D46" s="73"/>
      <c r="E46" s="73"/>
      <c r="F46" s="73"/>
      <c r="G46" s="73"/>
      <c r="H46" s="57">
        <f t="shared" si="4"/>
        <v>0</v>
      </c>
      <c r="I46" s="57">
        <f t="shared" si="5"/>
        <v>0</v>
      </c>
      <c r="J46" s="57">
        <f t="shared" si="7"/>
        <v>0</v>
      </c>
    </row>
    <row r="47" spans="2:10" ht="24" customHeight="1">
      <c r="B47" s="83"/>
      <c r="C47" s="74"/>
      <c r="D47" s="74"/>
      <c r="E47" s="74"/>
      <c r="F47" s="74"/>
      <c r="G47" s="74"/>
      <c r="H47" s="58">
        <f t="shared" si="4"/>
        <v>0</v>
      </c>
      <c r="I47" s="58">
        <f t="shared" si="5"/>
        <v>0</v>
      </c>
      <c r="J47" s="58">
        <f t="shared" si="7"/>
        <v>0</v>
      </c>
    </row>
    <row r="48" spans="2:10" ht="24" customHeight="1">
      <c r="B48" s="82"/>
      <c r="C48" s="73"/>
      <c r="D48" s="73"/>
      <c r="E48" s="73"/>
      <c r="F48" s="73"/>
      <c r="G48" s="73"/>
      <c r="H48" s="58">
        <f t="shared" si="4"/>
        <v>0</v>
      </c>
      <c r="I48" s="58">
        <f t="shared" si="5"/>
        <v>0</v>
      </c>
      <c r="J48" s="58">
        <f t="shared" si="7"/>
        <v>0</v>
      </c>
    </row>
    <row r="49" spans="2:35" ht="24" customHeight="1">
      <c r="B49" s="82"/>
      <c r="C49" s="73"/>
      <c r="D49" s="73"/>
      <c r="E49" s="73"/>
      <c r="F49" s="73"/>
      <c r="G49" s="73"/>
      <c r="H49" s="58">
        <f t="shared" si="4"/>
        <v>0</v>
      </c>
      <c r="I49" s="58">
        <f t="shared" si="5"/>
        <v>0</v>
      </c>
      <c r="J49" s="58">
        <f t="shared" si="7"/>
        <v>0</v>
      </c>
    </row>
    <row r="50" spans="2:35" ht="24" customHeight="1">
      <c r="B50" s="82"/>
      <c r="C50" s="73"/>
      <c r="D50" s="73"/>
      <c r="E50" s="73"/>
      <c r="F50" s="73"/>
      <c r="G50" s="73"/>
      <c r="H50" s="58">
        <f t="shared" si="4"/>
        <v>0</v>
      </c>
      <c r="I50" s="58">
        <f t="shared" si="5"/>
        <v>0</v>
      </c>
      <c r="J50" s="58">
        <f t="shared" si="7"/>
        <v>0</v>
      </c>
    </row>
    <row r="51" spans="2:35" ht="24" customHeight="1">
      <c r="B51" s="82"/>
      <c r="C51" s="73"/>
      <c r="D51" s="73"/>
      <c r="E51" s="73"/>
      <c r="F51" s="73"/>
      <c r="G51" s="73"/>
      <c r="H51" s="58">
        <f t="shared" si="4"/>
        <v>0</v>
      </c>
      <c r="I51" s="58">
        <f t="shared" si="5"/>
        <v>0</v>
      </c>
      <c r="J51" s="58">
        <f t="shared" si="7"/>
        <v>0</v>
      </c>
    </row>
    <row r="52" spans="2:35" ht="24" customHeight="1" thickBot="1">
      <c r="B52" s="82"/>
      <c r="C52" s="73"/>
      <c r="D52" s="73"/>
      <c r="E52" s="73"/>
      <c r="F52" s="73"/>
      <c r="G52" s="73"/>
      <c r="H52" s="57">
        <f t="shared" si="4"/>
        <v>0</v>
      </c>
      <c r="I52" s="57">
        <f t="shared" si="5"/>
        <v>0</v>
      </c>
      <c r="J52" s="58">
        <f t="shared" si="7"/>
        <v>0</v>
      </c>
    </row>
    <row r="53" spans="2:35" ht="26" customHeight="1" thickBot="1">
      <c r="B53" s="64" t="s">
        <v>93</v>
      </c>
      <c r="C53" s="65">
        <f t="shared" ref="C53:J53" si="8">SUM(C38:C52)</f>
        <v>0</v>
      </c>
      <c r="D53" s="65">
        <f t="shared" si="8"/>
        <v>0</v>
      </c>
      <c r="E53" s="65">
        <f t="shared" si="8"/>
        <v>0</v>
      </c>
      <c r="F53" s="65">
        <f t="shared" si="8"/>
        <v>0</v>
      </c>
      <c r="G53" s="65">
        <f t="shared" si="8"/>
        <v>0</v>
      </c>
      <c r="H53" s="65">
        <f t="shared" si="8"/>
        <v>0</v>
      </c>
      <c r="I53" s="66">
        <f t="shared" si="8"/>
        <v>0</v>
      </c>
      <c r="J53" s="79">
        <f t="shared" si="8"/>
        <v>0</v>
      </c>
      <c r="K53" s="85" t="s">
        <v>169</v>
      </c>
    </row>
    <row r="54" spans="2:35" ht="24" customHeight="1">
      <c r="B54" s="62"/>
      <c r="C54" s="63"/>
      <c r="D54" s="63"/>
      <c r="E54" s="63"/>
      <c r="F54" s="63"/>
      <c r="G54" s="63"/>
      <c r="H54" s="63"/>
      <c r="I54" s="63"/>
      <c r="J54" s="63"/>
    </row>
    <row r="55" spans="2:35" ht="18.5" thickBot="1"/>
    <row r="56" spans="2:35" ht="51" customHeight="1">
      <c r="C56" s="725" t="s">
        <v>418</v>
      </c>
      <c r="D56" s="726"/>
      <c r="E56" s="726"/>
      <c r="F56" s="726"/>
      <c r="G56" s="727"/>
      <c r="H56" s="701">
        <f>IF(J29+J53&gt;=75000000,75000000,J29+J53)</f>
        <v>0</v>
      </c>
      <c r="I56" s="702"/>
      <c r="J56" s="703"/>
      <c r="AI56" s="216"/>
    </row>
    <row r="57" spans="2:35" ht="49.25" customHeight="1">
      <c r="C57" s="719" t="s">
        <v>382</v>
      </c>
      <c r="D57" s="720"/>
      <c r="E57" s="720"/>
      <c r="F57" s="720"/>
      <c r="G57" s="721"/>
      <c r="H57" s="716"/>
      <c r="I57" s="717"/>
      <c r="J57" s="718"/>
    </row>
    <row r="58" spans="2:35" ht="57.65" customHeight="1" thickBot="1">
      <c r="B58" s="172"/>
      <c r="C58" s="722" t="s">
        <v>419</v>
      </c>
      <c r="D58" s="723"/>
      <c r="E58" s="723"/>
      <c r="F58" s="723"/>
      <c r="G58" s="724"/>
      <c r="H58" s="740">
        <f>IF(H56&gt;H57,H57,H56)</f>
        <v>0</v>
      </c>
      <c r="I58" s="741"/>
      <c r="J58" s="742"/>
    </row>
    <row r="59" spans="2:35" ht="20">
      <c r="J59" s="34"/>
    </row>
    <row r="60" spans="2:35" ht="20">
      <c r="H60" s="33"/>
      <c r="J60" s="34"/>
    </row>
  </sheetData>
  <sheetProtection sheet="1" formatCells="0" formatColumns="0" formatRows="0" insertColumns="0" insertRows="0" insertHyperlinks="0" deleteColumns="0" deleteRows="0" selectLockedCells="1" sort="0" autoFilter="0" pivotTables="0"/>
  <mergeCells count="31">
    <mergeCell ref="H57:J57"/>
    <mergeCell ref="C57:G57"/>
    <mergeCell ref="C58:G58"/>
    <mergeCell ref="C56:G56"/>
    <mergeCell ref="B2:D2"/>
    <mergeCell ref="F17:F18"/>
    <mergeCell ref="C16:G16"/>
    <mergeCell ref="B16:B18"/>
    <mergeCell ref="B35:B37"/>
    <mergeCell ref="B13:E13"/>
    <mergeCell ref="B11:E11"/>
    <mergeCell ref="C6:F6"/>
    <mergeCell ref="C7:F7"/>
    <mergeCell ref="C8:F8"/>
    <mergeCell ref="E36:E37"/>
    <mergeCell ref="H58:J58"/>
    <mergeCell ref="H56:J56"/>
    <mergeCell ref="G17:G18"/>
    <mergeCell ref="H16:H18"/>
    <mergeCell ref="I16:I18"/>
    <mergeCell ref="J16:J18"/>
    <mergeCell ref="C35:G35"/>
    <mergeCell ref="H35:H37"/>
    <mergeCell ref="I35:I37"/>
    <mergeCell ref="J35:J37"/>
    <mergeCell ref="F36:F37"/>
    <mergeCell ref="G36:G37"/>
    <mergeCell ref="B32:E32"/>
    <mergeCell ref="C17:D17"/>
    <mergeCell ref="E17:E18"/>
    <mergeCell ref="C36:D36"/>
  </mergeCells>
  <phoneticPr fontId="1"/>
  <conditionalFormatting sqref="H57">
    <cfRule type="cellIs" dxfId="795" priority="1" operator="equal">
      <formula>""</formula>
    </cfRule>
  </conditionalFormatting>
  <pageMargins left="0.70866141732283472" right="0.70866141732283472" top="0.74803149606299213" bottom="0.74803149606299213" header="0.31496062992125984" footer="0.31496062992125984"/>
  <pageSetup paperSize="9" scale="49" orientation="portrait" r:id="rId1"/>
  <rowBreaks count="1" manualBreakCount="1">
    <brk id="5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CK36"/>
  <sheetViews>
    <sheetView showGridLines="0" showWhiteSpace="0" view="pageBreakPreview" topLeftCell="A7" zoomScale="90" zoomScaleNormal="90" zoomScaleSheetLayoutView="90" zoomScalePageLayoutView="90" workbookViewId="0">
      <selection activeCell="B16" sqref="B16:I16"/>
    </sheetView>
  </sheetViews>
  <sheetFormatPr defaultColWidth="2.6328125" defaultRowHeight="18"/>
  <cols>
    <col min="1" max="9" width="2.6328125" style="1"/>
    <col min="10" max="11" width="3.453125" style="1" customWidth="1"/>
    <col min="12" max="34" width="2.6328125" style="1"/>
    <col min="35" max="16384" width="2.6328125" style="14"/>
  </cols>
  <sheetData>
    <row r="1" spans="1:40" ht="47" customHeight="1"/>
    <row r="2" spans="1:40" s="1" customFormat="1" ht="20">
      <c r="A2" s="615" t="s">
        <v>363</v>
      </c>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row>
    <row r="3" spans="1:40" s="1" customFormat="1" ht="18" customHeight="1">
      <c r="A3" s="616" t="s">
        <v>81</v>
      </c>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N3" s="2"/>
    </row>
    <row r="4" spans="1:40" s="3" customFormat="1">
      <c r="A4" s="616"/>
      <c r="B4" s="616"/>
      <c r="C4" s="616"/>
      <c r="D4" s="616"/>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row>
    <row r="5" spans="1:40" s="3" customFormat="1" ht="8.75" customHeight="1">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row>
    <row r="6" spans="1:40" s="3" customFormat="1" ht="28.5" customHeight="1">
      <c r="A6" s="110"/>
      <c r="B6" s="746" t="s">
        <v>379</v>
      </c>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110"/>
    </row>
    <row r="7" spans="1:40" s="3" customFormat="1" ht="28.5" customHeight="1">
      <c r="A7" s="110"/>
      <c r="B7" s="746"/>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110"/>
    </row>
    <row r="8" spans="1:40" s="3" customFormat="1" ht="106.25" customHeight="1">
      <c r="A8" s="110"/>
      <c r="B8" s="746"/>
      <c r="C8" s="746"/>
      <c r="D8" s="746"/>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110"/>
    </row>
    <row r="9" spans="1:40" s="3" customFormat="1" ht="9.5" customHeight="1">
      <c r="A9" s="15"/>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row>
    <row r="10" spans="1:40" s="3" customFormat="1" ht="15" customHeight="1">
      <c r="B10" s="111" t="s">
        <v>216</v>
      </c>
      <c r="C10" s="111"/>
      <c r="D10" s="111"/>
      <c r="E10" s="111"/>
      <c r="F10" s="111"/>
      <c r="G10" s="111"/>
      <c r="H10" s="111"/>
      <c r="I10" s="111"/>
      <c r="J10" s="111"/>
      <c r="K10" s="111"/>
      <c r="L10" s="111"/>
      <c r="M10" s="111"/>
      <c r="N10" s="111"/>
      <c r="O10" s="111"/>
      <c r="P10" s="111"/>
      <c r="Q10" s="111"/>
      <c r="R10" s="111"/>
      <c r="S10" s="111"/>
      <c r="T10" s="111"/>
      <c r="U10" s="111"/>
      <c r="V10" s="111"/>
      <c r="W10" s="112"/>
      <c r="X10" s="112"/>
      <c r="Y10" s="112"/>
      <c r="Z10" s="113"/>
      <c r="AA10" s="113"/>
      <c r="AB10" s="113"/>
      <c r="AC10" s="113"/>
      <c r="AD10" s="113"/>
      <c r="AE10" s="113"/>
      <c r="AF10" s="113"/>
      <c r="AG10" s="113"/>
      <c r="AH10" s="113"/>
    </row>
    <row r="11" spans="1:40" s="1" customFormat="1" ht="30" customHeight="1">
      <c r="B11" s="750" t="s">
        <v>82</v>
      </c>
      <c r="C11" s="751"/>
      <c r="D11" s="751"/>
      <c r="E11" s="751"/>
      <c r="F11" s="751"/>
      <c r="G11" s="751"/>
      <c r="H11" s="751"/>
      <c r="I11" s="752"/>
      <c r="J11" s="760" t="s">
        <v>201</v>
      </c>
      <c r="K11" s="829"/>
      <c r="L11" s="830" t="s">
        <v>172</v>
      </c>
      <c r="M11" s="831"/>
      <c r="N11" s="831"/>
      <c r="O11" s="831"/>
      <c r="P11" s="831"/>
      <c r="Q11" s="831"/>
      <c r="R11" s="832"/>
      <c r="S11" s="830" t="s">
        <v>85</v>
      </c>
      <c r="T11" s="831"/>
      <c r="U11" s="831"/>
      <c r="V11" s="831"/>
      <c r="W11" s="831"/>
      <c r="X11" s="831"/>
      <c r="Y11" s="832"/>
      <c r="Z11" s="833" t="s">
        <v>84</v>
      </c>
      <c r="AA11" s="834"/>
      <c r="AB11" s="760" t="s">
        <v>102</v>
      </c>
      <c r="AC11" s="761"/>
      <c r="AD11" s="761"/>
      <c r="AE11" s="761"/>
      <c r="AF11" s="761"/>
      <c r="AG11" s="761"/>
      <c r="AH11" s="762"/>
    </row>
    <row r="12" spans="1:40" s="1" customFormat="1" ht="30" customHeight="1">
      <c r="B12" s="835" t="s">
        <v>101</v>
      </c>
      <c r="C12" s="836"/>
      <c r="D12" s="836"/>
      <c r="E12" s="836"/>
      <c r="F12" s="836"/>
      <c r="G12" s="836"/>
      <c r="H12" s="836"/>
      <c r="I12" s="837"/>
      <c r="J12" s="838"/>
      <c r="K12" s="839"/>
      <c r="L12" s="840"/>
      <c r="M12" s="841"/>
      <c r="N12" s="841"/>
      <c r="O12" s="841"/>
      <c r="P12" s="841"/>
      <c r="Q12" s="841"/>
      <c r="R12" s="842"/>
      <c r="S12" s="843"/>
      <c r="T12" s="844"/>
      <c r="U12" s="844"/>
      <c r="V12" s="844"/>
      <c r="W12" s="844"/>
      <c r="X12" s="844"/>
      <c r="Y12" s="845"/>
      <c r="Z12" s="846"/>
      <c r="AA12" s="847"/>
      <c r="AB12" s="826">
        <f>S12*Z12</f>
        <v>0</v>
      </c>
      <c r="AC12" s="827"/>
      <c r="AD12" s="827"/>
      <c r="AE12" s="827"/>
      <c r="AF12" s="827"/>
      <c r="AG12" s="827"/>
      <c r="AH12" s="828"/>
    </row>
    <row r="13" spans="1:40" s="1" customFormat="1" ht="26" customHeight="1">
      <c r="B13" s="105" t="s">
        <v>202</v>
      </c>
      <c r="C13" s="41"/>
      <c r="D13" s="41"/>
      <c r="E13" s="41"/>
      <c r="F13" s="41"/>
      <c r="G13" s="41"/>
      <c r="H13" s="41"/>
      <c r="I13" s="41"/>
      <c r="J13" s="41"/>
      <c r="K13" s="41"/>
      <c r="L13" s="41"/>
      <c r="M13" s="41"/>
      <c r="N13" s="41"/>
      <c r="O13" s="41"/>
      <c r="P13" s="41"/>
      <c r="Q13" s="41"/>
      <c r="R13" s="41"/>
      <c r="S13" s="42"/>
      <c r="T13" s="42"/>
      <c r="U13" s="42"/>
      <c r="V13" s="42"/>
      <c r="W13" s="42"/>
      <c r="X13" s="42"/>
      <c r="Y13" s="42"/>
      <c r="Z13" s="41"/>
      <c r="AA13" s="41"/>
      <c r="AB13" s="43"/>
      <c r="AC13" s="43"/>
      <c r="AD13" s="43"/>
      <c r="AE13" s="43"/>
      <c r="AF13" s="43"/>
      <c r="AG13" s="43"/>
      <c r="AH13" s="43"/>
    </row>
    <row r="14" spans="1:40" s="1" customFormat="1" ht="30" customHeight="1">
      <c r="B14" s="750" t="s">
        <v>82</v>
      </c>
      <c r="C14" s="751"/>
      <c r="D14" s="751"/>
      <c r="E14" s="751"/>
      <c r="F14" s="751"/>
      <c r="G14" s="751"/>
      <c r="H14" s="751"/>
      <c r="I14" s="752"/>
      <c r="J14" s="753" t="s">
        <v>83</v>
      </c>
      <c r="K14" s="754"/>
      <c r="L14" s="755" t="s">
        <v>173</v>
      </c>
      <c r="M14" s="756"/>
      <c r="N14" s="756"/>
      <c r="O14" s="756"/>
      <c r="P14" s="756"/>
      <c r="Q14" s="756"/>
      <c r="R14" s="757"/>
      <c r="S14" s="755" t="s">
        <v>85</v>
      </c>
      <c r="T14" s="756"/>
      <c r="U14" s="756"/>
      <c r="V14" s="756"/>
      <c r="W14" s="756"/>
      <c r="X14" s="756"/>
      <c r="Y14" s="757"/>
      <c r="Z14" s="758" t="s">
        <v>84</v>
      </c>
      <c r="AA14" s="759"/>
      <c r="AB14" s="760" t="s">
        <v>102</v>
      </c>
      <c r="AC14" s="761"/>
      <c r="AD14" s="761"/>
      <c r="AE14" s="761"/>
      <c r="AF14" s="761"/>
      <c r="AG14" s="761"/>
      <c r="AH14" s="762"/>
    </row>
    <row r="15" spans="1:40" s="1" customFormat="1" ht="27" customHeight="1">
      <c r="B15" s="763" t="s">
        <v>415</v>
      </c>
      <c r="C15" s="764"/>
      <c r="D15" s="764"/>
      <c r="E15" s="764"/>
      <c r="F15" s="764"/>
      <c r="G15" s="764"/>
      <c r="H15" s="764"/>
      <c r="I15" s="765"/>
      <c r="J15" s="766"/>
      <c r="K15" s="767"/>
      <c r="L15" s="820"/>
      <c r="M15" s="821"/>
      <c r="N15" s="821"/>
      <c r="O15" s="821"/>
      <c r="P15" s="821"/>
      <c r="Q15" s="821"/>
      <c r="R15" s="822"/>
      <c r="S15" s="823"/>
      <c r="T15" s="824"/>
      <c r="U15" s="824"/>
      <c r="V15" s="824"/>
      <c r="W15" s="824"/>
      <c r="X15" s="824"/>
      <c r="Y15" s="825"/>
      <c r="Z15" s="766"/>
      <c r="AA15" s="767"/>
      <c r="AB15" s="747">
        <f t="shared" ref="AB15:AB16" si="0">S15*Z15</f>
        <v>0</v>
      </c>
      <c r="AC15" s="748"/>
      <c r="AD15" s="748"/>
      <c r="AE15" s="748"/>
      <c r="AF15" s="748"/>
      <c r="AG15" s="748"/>
      <c r="AH15" s="749"/>
    </row>
    <row r="16" spans="1:40" s="1" customFormat="1" ht="27" customHeight="1">
      <c r="B16" s="779" t="s">
        <v>416</v>
      </c>
      <c r="C16" s="780"/>
      <c r="D16" s="780"/>
      <c r="E16" s="780"/>
      <c r="F16" s="780"/>
      <c r="G16" s="780"/>
      <c r="H16" s="780"/>
      <c r="I16" s="781"/>
      <c r="J16" s="782"/>
      <c r="K16" s="783"/>
      <c r="L16" s="784"/>
      <c r="M16" s="785"/>
      <c r="N16" s="785"/>
      <c r="O16" s="785"/>
      <c r="P16" s="785"/>
      <c r="Q16" s="785"/>
      <c r="R16" s="786"/>
      <c r="S16" s="854"/>
      <c r="T16" s="855"/>
      <c r="U16" s="855"/>
      <c r="V16" s="855"/>
      <c r="W16" s="855"/>
      <c r="X16" s="855"/>
      <c r="Y16" s="856"/>
      <c r="Z16" s="782"/>
      <c r="AA16" s="783"/>
      <c r="AB16" s="848">
        <f t="shared" si="0"/>
        <v>0</v>
      </c>
      <c r="AC16" s="849"/>
      <c r="AD16" s="849"/>
      <c r="AE16" s="849"/>
      <c r="AF16" s="849"/>
      <c r="AG16" s="849"/>
      <c r="AH16" s="850"/>
    </row>
    <row r="17" spans="2:89" s="1" customFormat="1" ht="28.25" customHeight="1">
      <c r="B17" s="779" t="s">
        <v>417</v>
      </c>
      <c r="C17" s="780"/>
      <c r="D17" s="780"/>
      <c r="E17" s="780"/>
      <c r="F17" s="780"/>
      <c r="G17" s="780"/>
      <c r="H17" s="780"/>
      <c r="I17" s="781"/>
      <c r="J17" s="782"/>
      <c r="K17" s="783"/>
      <c r="L17" s="784"/>
      <c r="M17" s="785"/>
      <c r="N17" s="785"/>
      <c r="O17" s="785"/>
      <c r="P17" s="785"/>
      <c r="Q17" s="785"/>
      <c r="R17" s="786"/>
      <c r="S17" s="851"/>
      <c r="T17" s="852"/>
      <c r="U17" s="852"/>
      <c r="V17" s="852"/>
      <c r="W17" s="852"/>
      <c r="X17" s="852"/>
      <c r="Y17" s="852"/>
      <c r="Z17" s="852"/>
      <c r="AA17" s="852"/>
      <c r="AB17" s="852"/>
      <c r="AC17" s="852"/>
      <c r="AD17" s="852"/>
      <c r="AE17" s="852"/>
      <c r="AF17" s="852"/>
      <c r="AG17" s="852"/>
      <c r="AH17" s="853"/>
    </row>
    <row r="18" spans="2:89" s="1" customFormat="1" ht="26.5" customHeight="1">
      <c r="B18" s="750" t="s">
        <v>377</v>
      </c>
      <c r="C18" s="751"/>
      <c r="D18" s="751"/>
      <c r="E18" s="751"/>
      <c r="F18" s="751"/>
      <c r="G18" s="751"/>
      <c r="H18" s="751"/>
      <c r="I18" s="751"/>
      <c r="J18" s="751"/>
      <c r="K18" s="752"/>
      <c r="L18" s="768">
        <f>SUM(L15:R17)</f>
        <v>0</v>
      </c>
      <c r="M18" s="769"/>
      <c r="N18" s="769"/>
      <c r="O18" s="769"/>
      <c r="P18" s="769"/>
      <c r="Q18" s="769"/>
      <c r="R18" s="770"/>
      <c r="S18" s="771">
        <f>SUM(S12:Y17)</f>
        <v>0</v>
      </c>
      <c r="T18" s="772"/>
      <c r="U18" s="772"/>
      <c r="V18" s="772"/>
      <c r="W18" s="772"/>
      <c r="X18" s="772"/>
      <c r="Y18" s="773"/>
      <c r="Z18" s="774"/>
      <c r="AA18" s="775"/>
      <c r="AB18" s="776">
        <f>SUM(AB12:AH17)</f>
        <v>0</v>
      </c>
      <c r="AC18" s="777"/>
      <c r="AD18" s="777"/>
      <c r="AE18" s="777"/>
      <c r="AF18" s="777"/>
      <c r="AG18" s="777"/>
      <c r="AH18" s="778"/>
      <c r="CK18" s="214"/>
    </row>
    <row r="19" spans="2:89" s="1" customFormat="1" ht="17" customHeight="1">
      <c r="B19" s="105" t="s">
        <v>174</v>
      </c>
    </row>
    <row r="20" spans="2:89" s="1" customFormat="1" ht="17.149999999999999" customHeight="1">
      <c r="B20" s="105" t="s">
        <v>198</v>
      </c>
    </row>
    <row r="21" spans="2:89" s="1" customFormat="1">
      <c r="B21" s="111" t="s">
        <v>260</v>
      </c>
      <c r="C21" s="111"/>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89" s="1" customFormat="1" ht="30.65" customHeight="1">
      <c r="B22" s="799" t="s">
        <v>82</v>
      </c>
      <c r="C22" s="800"/>
      <c r="D22" s="800"/>
      <c r="E22" s="800"/>
      <c r="F22" s="800"/>
      <c r="G22" s="800"/>
      <c r="H22" s="800"/>
      <c r="I22" s="801"/>
      <c r="J22" s="753" t="s">
        <v>83</v>
      </c>
      <c r="K22" s="754"/>
      <c r="L22" s="755" t="s">
        <v>173</v>
      </c>
      <c r="M22" s="756"/>
      <c r="N22" s="756"/>
      <c r="O22" s="756"/>
      <c r="P22" s="756"/>
      <c r="Q22" s="756"/>
      <c r="R22" s="757"/>
      <c r="S22" s="755" t="s">
        <v>200</v>
      </c>
      <c r="T22" s="756"/>
      <c r="U22" s="756"/>
      <c r="V22" s="756"/>
      <c r="W22" s="756"/>
      <c r="X22" s="756"/>
      <c r="Y22" s="756"/>
      <c r="Z22" s="756"/>
      <c r="AA22" s="756"/>
      <c r="AB22" s="756"/>
      <c r="AC22" s="756"/>
      <c r="AD22" s="756"/>
      <c r="AE22" s="756"/>
      <c r="AF22" s="756"/>
      <c r="AG22" s="756"/>
      <c r="AH22" s="802"/>
    </row>
    <row r="23" spans="2:89" s="1" customFormat="1" ht="30.65" customHeight="1">
      <c r="B23" s="814" t="s">
        <v>428</v>
      </c>
      <c r="C23" s="815"/>
      <c r="D23" s="815"/>
      <c r="E23" s="815"/>
      <c r="F23" s="815"/>
      <c r="G23" s="815"/>
      <c r="H23" s="815"/>
      <c r="I23" s="816"/>
      <c r="J23" s="782"/>
      <c r="K23" s="783"/>
      <c r="L23" s="817"/>
      <c r="M23" s="818"/>
      <c r="N23" s="818"/>
      <c r="O23" s="818"/>
      <c r="P23" s="818"/>
      <c r="Q23" s="818"/>
      <c r="R23" s="819"/>
      <c r="S23" s="743" t="s">
        <v>429</v>
      </c>
      <c r="T23" s="744"/>
      <c r="U23" s="744"/>
      <c r="V23" s="744"/>
      <c r="W23" s="744"/>
      <c r="X23" s="744"/>
      <c r="Y23" s="744"/>
      <c r="Z23" s="744"/>
      <c r="AA23" s="744"/>
      <c r="AB23" s="744"/>
      <c r="AC23" s="744"/>
      <c r="AD23" s="744"/>
      <c r="AE23" s="744"/>
      <c r="AF23" s="744"/>
      <c r="AG23" s="744"/>
      <c r="AH23" s="745"/>
    </row>
    <row r="24" spans="2:89" s="1" customFormat="1" ht="28.25" customHeight="1">
      <c r="B24" s="803" t="s">
        <v>430</v>
      </c>
      <c r="C24" s="804"/>
      <c r="D24" s="804"/>
      <c r="E24" s="804"/>
      <c r="F24" s="804"/>
      <c r="G24" s="804"/>
      <c r="H24" s="804"/>
      <c r="I24" s="805"/>
      <c r="J24" s="806"/>
      <c r="K24" s="807"/>
      <c r="L24" s="808"/>
      <c r="M24" s="809"/>
      <c r="N24" s="809"/>
      <c r="O24" s="809"/>
      <c r="P24" s="809"/>
      <c r="Q24" s="809"/>
      <c r="R24" s="810"/>
      <c r="S24" s="811" t="s">
        <v>197</v>
      </c>
      <c r="T24" s="812"/>
      <c r="U24" s="812"/>
      <c r="V24" s="812"/>
      <c r="W24" s="812"/>
      <c r="X24" s="812"/>
      <c r="Y24" s="812"/>
      <c r="Z24" s="812"/>
      <c r="AA24" s="812"/>
      <c r="AB24" s="812"/>
      <c r="AC24" s="812"/>
      <c r="AD24" s="812"/>
      <c r="AE24" s="812"/>
      <c r="AF24" s="812"/>
      <c r="AG24" s="812"/>
      <c r="AH24" s="813"/>
    </row>
    <row r="25" spans="2:89" s="1" customFormat="1" ht="27.65" customHeight="1">
      <c r="B25" s="787" t="s">
        <v>142</v>
      </c>
      <c r="C25" s="788"/>
      <c r="D25" s="788"/>
      <c r="E25" s="788"/>
      <c r="F25" s="788"/>
      <c r="G25" s="788"/>
      <c r="H25" s="788"/>
      <c r="I25" s="789"/>
      <c r="J25" s="782"/>
      <c r="K25" s="783"/>
      <c r="L25" s="790"/>
      <c r="M25" s="791"/>
      <c r="N25" s="791"/>
      <c r="O25" s="791"/>
      <c r="P25" s="791"/>
      <c r="Q25" s="791"/>
      <c r="R25" s="792"/>
      <c r="S25" s="793" t="s">
        <v>210</v>
      </c>
      <c r="T25" s="794"/>
      <c r="U25" s="794"/>
      <c r="V25" s="794"/>
      <c r="W25" s="794"/>
      <c r="X25" s="794"/>
      <c r="Y25" s="794"/>
      <c r="Z25" s="794"/>
      <c r="AA25" s="794"/>
      <c r="AB25" s="794"/>
      <c r="AC25" s="794"/>
      <c r="AD25" s="794"/>
      <c r="AE25" s="794"/>
      <c r="AF25" s="794"/>
      <c r="AG25" s="794"/>
      <c r="AH25" s="795"/>
    </row>
    <row r="26" spans="2:89" s="1" customFormat="1" ht="27.65" customHeight="1">
      <c r="B26" s="787" t="s">
        <v>203</v>
      </c>
      <c r="C26" s="788"/>
      <c r="D26" s="788"/>
      <c r="E26" s="788"/>
      <c r="F26" s="788"/>
      <c r="G26" s="788"/>
      <c r="H26" s="788"/>
      <c r="I26" s="789"/>
      <c r="J26" s="782"/>
      <c r="K26" s="783"/>
      <c r="L26" s="790"/>
      <c r="M26" s="791"/>
      <c r="N26" s="791"/>
      <c r="O26" s="791"/>
      <c r="P26" s="791"/>
      <c r="Q26" s="791"/>
      <c r="R26" s="792"/>
      <c r="S26" s="793" t="s">
        <v>211</v>
      </c>
      <c r="T26" s="794"/>
      <c r="U26" s="794"/>
      <c r="V26" s="794"/>
      <c r="W26" s="794"/>
      <c r="X26" s="794"/>
      <c r="Y26" s="794"/>
      <c r="Z26" s="794"/>
      <c r="AA26" s="794"/>
      <c r="AB26" s="794"/>
      <c r="AC26" s="794"/>
      <c r="AD26" s="794"/>
      <c r="AE26" s="794"/>
      <c r="AF26" s="794"/>
      <c r="AG26" s="794"/>
      <c r="AH26" s="795"/>
    </row>
    <row r="27" spans="2:89" s="1" customFormat="1" ht="28.25" customHeight="1">
      <c r="B27" s="787" t="s">
        <v>204</v>
      </c>
      <c r="C27" s="788"/>
      <c r="D27" s="788"/>
      <c r="E27" s="788"/>
      <c r="F27" s="788"/>
      <c r="G27" s="788"/>
      <c r="H27" s="788"/>
      <c r="I27" s="789"/>
      <c r="J27" s="782"/>
      <c r="K27" s="783"/>
      <c r="L27" s="790"/>
      <c r="M27" s="791"/>
      <c r="N27" s="791"/>
      <c r="O27" s="791"/>
      <c r="P27" s="791"/>
      <c r="Q27" s="791"/>
      <c r="R27" s="792"/>
      <c r="S27" s="793" t="s">
        <v>197</v>
      </c>
      <c r="T27" s="794"/>
      <c r="U27" s="794"/>
      <c r="V27" s="794"/>
      <c r="W27" s="794"/>
      <c r="X27" s="794"/>
      <c r="Y27" s="794"/>
      <c r="Z27" s="794"/>
      <c r="AA27" s="794"/>
      <c r="AB27" s="794"/>
      <c r="AC27" s="794"/>
      <c r="AD27" s="794"/>
      <c r="AE27" s="794"/>
      <c r="AF27" s="794"/>
      <c r="AG27" s="794"/>
      <c r="AH27" s="795"/>
    </row>
    <row r="28" spans="2:89" s="1" customFormat="1" ht="26.5" customHeight="1">
      <c r="B28" s="787" t="s">
        <v>205</v>
      </c>
      <c r="C28" s="788"/>
      <c r="D28" s="788"/>
      <c r="E28" s="788"/>
      <c r="F28" s="788"/>
      <c r="G28" s="788"/>
      <c r="H28" s="788"/>
      <c r="I28" s="789"/>
      <c r="J28" s="782"/>
      <c r="K28" s="783"/>
      <c r="L28" s="790"/>
      <c r="M28" s="791"/>
      <c r="N28" s="791"/>
      <c r="O28" s="791"/>
      <c r="P28" s="791"/>
      <c r="Q28" s="791"/>
      <c r="R28" s="792"/>
      <c r="S28" s="793" t="s">
        <v>208</v>
      </c>
      <c r="T28" s="794"/>
      <c r="U28" s="794"/>
      <c r="V28" s="794"/>
      <c r="W28" s="794"/>
      <c r="X28" s="794"/>
      <c r="Y28" s="794"/>
      <c r="Z28" s="794"/>
      <c r="AA28" s="794"/>
      <c r="AB28" s="794"/>
      <c r="AC28" s="794"/>
      <c r="AD28" s="794"/>
      <c r="AE28" s="794"/>
      <c r="AF28" s="794"/>
      <c r="AG28" s="794"/>
      <c r="AH28" s="795"/>
    </row>
    <row r="29" spans="2:89" s="1" customFormat="1" ht="28.25" customHeight="1">
      <c r="B29" s="787" t="s">
        <v>207</v>
      </c>
      <c r="C29" s="788"/>
      <c r="D29" s="788"/>
      <c r="E29" s="788"/>
      <c r="F29" s="788"/>
      <c r="G29" s="788"/>
      <c r="H29" s="788"/>
      <c r="I29" s="789"/>
      <c r="J29" s="782"/>
      <c r="K29" s="783"/>
      <c r="L29" s="790"/>
      <c r="M29" s="791"/>
      <c r="N29" s="791"/>
      <c r="O29" s="791"/>
      <c r="P29" s="791"/>
      <c r="Q29" s="791"/>
      <c r="R29" s="792"/>
      <c r="S29" s="793" t="s">
        <v>197</v>
      </c>
      <c r="T29" s="794"/>
      <c r="U29" s="794"/>
      <c r="V29" s="794"/>
      <c r="W29" s="794"/>
      <c r="X29" s="794"/>
      <c r="Y29" s="794"/>
      <c r="Z29" s="794"/>
      <c r="AA29" s="794"/>
      <c r="AB29" s="794"/>
      <c r="AC29" s="794"/>
      <c r="AD29" s="794"/>
      <c r="AE29" s="794"/>
      <c r="AF29" s="794"/>
      <c r="AG29" s="794"/>
      <c r="AH29" s="795"/>
    </row>
    <row r="30" spans="2:89" s="1" customFormat="1" ht="28.25" customHeight="1">
      <c r="B30" s="787" t="s">
        <v>206</v>
      </c>
      <c r="C30" s="788"/>
      <c r="D30" s="788"/>
      <c r="E30" s="788"/>
      <c r="F30" s="788"/>
      <c r="G30" s="788"/>
      <c r="H30" s="788"/>
      <c r="I30" s="789"/>
      <c r="J30" s="782"/>
      <c r="K30" s="783"/>
      <c r="L30" s="790"/>
      <c r="M30" s="791"/>
      <c r="N30" s="791"/>
      <c r="O30" s="791"/>
      <c r="P30" s="791"/>
      <c r="Q30" s="791"/>
      <c r="R30" s="792"/>
      <c r="S30" s="793" t="s">
        <v>209</v>
      </c>
      <c r="T30" s="794"/>
      <c r="U30" s="794"/>
      <c r="V30" s="794"/>
      <c r="W30" s="794"/>
      <c r="X30" s="794"/>
      <c r="Y30" s="794"/>
      <c r="Z30" s="794"/>
      <c r="AA30" s="794"/>
      <c r="AB30" s="794"/>
      <c r="AC30" s="794"/>
      <c r="AD30" s="794"/>
      <c r="AE30" s="794"/>
      <c r="AF30" s="794"/>
      <c r="AG30" s="794"/>
      <c r="AH30" s="795"/>
    </row>
    <row r="31" spans="2:89" s="1" customFormat="1" ht="26.5" customHeight="1">
      <c r="B31" s="750" t="s">
        <v>378</v>
      </c>
      <c r="C31" s="751"/>
      <c r="D31" s="751"/>
      <c r="E31" s="751"/>
      <c r="F31" s="751"/>
      <c r="G31" s="751"/>
      <c r="H31" s="751"/>
      <c r="I31" s="751"/>
      <c r="J31" s="751"/>
      <c r="K31" s="752"/>
      <c r="L31" s="768">
        <f>SUM(L23:R30)</f>
        <v>0</v>
      </c>
      <c r="M31" s="769"/>
      <c r="N31" s="769"/>
      <c r="O31" s="769"/>
      <c r="P31" s="769"/>
      <c r="Q31" s="769"/>
      <c r="R31" s="770"/>
      <c r="S31" s="796"/>
      <c r="T31" s="797"/>
      <c r="U31" s="797"/>
      <c r="V31" s="797"/>
      <c r="W31" s="797"/>
      <c r="X31" s="797"/>
      <c r="Y31" s="797"/>
      <c r="Z31" s="797"/>
      <c r="AA31" s="797"/>
      <c r="AB31" s="797"/>
      <c r="AC31" s="797"/>
      <c r="AD31" s="797"/>
      <c r="AE31" s="797"/>
      <c r="AF31" s="797"/>
      <c r="AG31" s="797"/>
      <c r="AH31" s="798"/>
    </row>
    <row r="32" spans="2:89" s="1" customFormat="1" ht="17.5" customHeight="1">
      <c r="B32" s="106" t="s">
        <v>143</v>
      </c>
    </row>
    <row r="33" spans="2:3" s="1" customFormat="1" ht="17.5" customHeight="1">
      <c r="B33" s="105" t="s">
        <v>199</v>
      </c>
    </row>
    <row r="34" spans="2:3" ht="17.5" customHeight="1">
      <c r="B34" s="5" t="s">
        <v>381</v>
      </c>
    </row>
    <row r="35" spans="2:3">
      <c r="C35" s="5"/>
    </row>
    <row r="36" spans="2:3">
      <c r="C36" s="5"/>
    </row>
  </sheetData>
  <sheetProtection sheet="1" formatCells="0" formatColumns="0" formatRows="0" insertColumns="0" insertRows="0" deleteColumns="0" deleteRows="0" selectLockedCells="1" sort="0"/>
  <mergeCells count="81">
    <mergeCell ref="AB16:AH16"/>
    <mergeCell ref="S17:AH17"/>
    <mergeCell ref="B16:I16"/>
    <mergeCell ref="J16:K16"/>
    <mergeCell ref="L16:R16"/>
    <mergeCell ref="S16:Y16"/>
    <mergeCell ref="Z16:AA16"/>
    <mergeCell ref="L15:R15"/>
    <mergeCell ref="S15:Y15"/>
    <mergeCell ref="Z15:AA15"/>
    <mergeCell ref="AB12:AH12"/>
    <mergeCell ref="B11:I11"/>
    <mergeCell ref="J11:K11"/>
    <mergeCell ref="L11:R11"/>
    <mergeCell ref="S11:Y11"/>
    <mergeCell ref="Z11:AA11"/>
    <mergeCell ref="AB11:AH11"/>
    <mergeCell ref="B12:I12"/>
    <mergeCell ref="J12:K12"/>
    <mergeCell ref="L12:R12"/>
    <mergeCell ref="S12:Y12"/>
    <mergeCell ref="Z12:AA12"/>
    <mergeCell ref="S29:AH29"/>
    <mergeCell ref="B22:I22"/>
    <mergeCell ref="J22:K22"/>
    <mergeCell ref="L22:R22"/>
    <mergeCell ref="S22:AH22"/>
    <mergeCell ref="B25:I25"/>
    <mergeCell ref="J25:K25"/>
    <mergeCell ref="L25:R25"/>
    <mergeCell ref="S25:AH25"/>
    <mergeCell ref="B24:I24"/>
    <mergeCell ref="J24:K24"/>
    <mergeCell ref="L24:R24"/>
    <mergeCell ref="S24:AH24"/>
    <mergeCell ref="B23:I23"/>
    <mergeCell ref="J23:K23"/>
    <mergeCell ref="L23:R23"/>
    <mergeCell ref="S30:AH30"/>
    <mergeCell ref="B31:K31"/>
    <mergeCell ref="L31:R31"/>
    <mergeCell ref="S31:AH31"/>
    <mergeCell ref="B26:I26"/>
    <mergeCell ref="J26:K26"/>
    <mergeCell ref="L26:R26"/>
    <mergeCell ref="S26:AH26"/>
    <mergeCell ref="B27:I27"/>
    <mergeCell ref="J27:K27"/>
    <mergeCell ref="L27:R27"/>
    <mergeCell ref="S27:AH27"/>
    <mergeCell ref="B28:I28"/>
    <mergeCell ref="J28:K28"/>
    <mergeCell ref="L28:R28"/>
    <mergeCell ref="S28:AH28"/>
    <mergeCell ref="B30:I30"/>
    <mergeCell ref="J30:K30"/>
    <mergeCell ref="L30:R30"/>
    <mergeCell ref="B29:I29"/>
    <mergeCell ref="J29:K29"/>
    <mergeCell ref="L29:R29"/>
    <mergeCell ref="Z18:AA18"/>
    <mergeCell ref="AB18:AH18"/>
    <mergeCell ref="B17:I17"/>
    <mergeCell ref="J17:K17"/>
    <mergeCell ref="L17:R17"/>
    <mergeCell ref="S23:AH23"/>
    <mergeCell ref="A2:AI2"/>
    <mergeCell ref="B6:AH8"/>
    <mergeCell ref="A3:AI4"/>
    <mergeCell ref="AB15:AH15"/>
    <mergeCell ref="B14:I14"/>
    <mergeCell ref="J14:K14"/>
    <mergeCell ref="L14:R14"/>
    <mergeCell ref="S14:Y14"/>
    <mergeCell ref="Z14:AA14"/>
    <mergeCell ref="AB14:AH14"/>
    <mergeCell ref="B15:I15"/>
    <mergeCell ref="J15:K15"/>
    <mergeCell ref="B18:K18"/>
    <mergeCell ref="L18:R18"/>
    <mergeCell ref="S18:Y18"/>
  </mergeCells>
  <phoneticPr fontId="1"/>
  <pageMargins left="0.7" right="0.7" top="0.75" bottom="0.75" header="0.3" footer="0.3"/>
  <pageSetup paperSize="9" scale="85" orientation="portrait" r:id="rId1"/>
  <rowBreaks count="1" manualBreakCount="1">
    <brk id="34" max="37" man="1"/>
  </rowBreaks>
  <colBreaks count="1" manualBreakCount="1">
    <brk id="38" max="4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EF154"/>
  <sheetViews>
    <sheetView showGridLines="0" view="pageBreakPreview" zoomScaleNormal="90" zoomScaleSheetLayoutView="100" workbookViewId="0">
      <selection activeCell="A12" sqref="A12:BI13"/>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364</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132</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11.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274" t="s">
        <v>157</v>
      </c>
      <c r="L35" s="275"/>
      <c r="M35" s="275"/>
      <c r="N35" s="275"/>
      <c r="O35" s="275"/>
      <c r="P35" s="275"/>
      <c r="Q35" s="275"/>
      <c r="R35" s="275"/>
      <c r="S35" s="39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292"/>
      <c r="L36" s="293"/>
      <c r="M36" s="293"/>
      <c r="N36" s="293"/>
      <c r="O36" s="293"/>
      <c r="P36" s="293"/>
      <c r="Q36" s="293"/>
      <c r="R36" s="293"/>
      <c r="S36" s="992"/>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1031" t="s">
        <v>255</v>
      </c>
      <c r="L40" s="1031"/>
      <c r="M40" s="1031"/>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c r="AL40" s="1031"/>
      <c r="AM40" s="1031"/>
      <c r="AN40" s="1031"/>
      <c r="AO40" s="1031"/>
      <c r="AP40" s="1031"/>
      <c r="AQ40" s="1031"/>
      <c r="AR40" s="1031"/>
      <c r="AS40" s="1031"/>
      <c r="AT40" s="1031"/>
      <c r="AU40" s="1031"/>
      <c r="AV40" s="1031"/>
      <c r="AW40" s="1031"/>
      <c r="AX40" s="1032"/>
      <c r="AY40" s="1033"/>
      <c r="AZ40" s="1034"/>
      <c r="BA40" s="1034"/>
      <c r="BB40" s="142"/>
      <c r="BC40" s="142"/>
      <c r="BD40" s="142"/>
      <c r="BE40" s="141"/>
    </row>
    <row r="41" spans="1:58" ht="9.65" customHeight="1">
      <c r="A41" s="140"/>
      <c r="B41" s="1008"/>
      <c r="C41" s="293"/>
      <c r="D41" s="293"/>
      <c r="E41" s="293"/>
      <c r="F41" s="293"/>
      <c r="G41" s="293"/>
      <c r="H41" s="293"/>
      <c r="I41" s="293"/>
      <c r="J41" s="992"/>
      <c r="K41" s="915"/>
      <c r="L41" s="915"/>
      <c r="M41" s="915"/>
      <c r="N41" s="915"/>
      <c r="O41" s="915"/>
      <c r="P41" s="915"/>
      <c r="Q41" s="915"/>
      <c r="R41" s="915"/>
      <c r="S41" s="915"/>
      <c r="T41" s="915"/>
      <c r="U41" s="915"/>
      <c r="V41" s="915"/>
      <c r="W41" s="915"/>
      <c r="X41" s="915"/>
      <c r="Y41" s="915"/>
      <c r="Z41" s="915"/>
      <c r="AA41" s="915"/>
      <c r="AB41" s="915"/>
      <c r="AC41" s="915"/>
      <c r="AD41" s="915"/>
      <c r="AE41" s="915"/>
      <c r="AF41" s="915"/>
      <c r="AG41" s="915"/>
      <c r="AH41" s="915"/>
      <c r="AI41" s="915"/>
      <c r="AJ41" s="915"/>
      <c r="AK41" s="915"/>
      <c r="AL41" s="915"/>
      <c r="AM41" s="915"/>
      <c r="AN41" s="915"/>
      <c r="AO41" s="915"/>
      <c r="AP41" s="915"/>
      <c r="AQ41" s="915"/>
      <c r="AR41" s="915"/>
      <c r="AS41" s="915"/>
      <c r="AT41" s="915"/>
      <c r="AU41" s="915"/>
      <c r="AV41" s="915"/>
      <c r="AW41" s="915"/>
      <c r="AX41" s="916"/>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1.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c r="BB46" s="142"/>
      <c r="BC46" s="142"/>
      <c r="BD46" s="142"/>
      <c r="BE46" s="141"/>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50"/>
      <c r="C48" s="150"/>
      <c r="D48" s="150"/>
      <c r="E48" s="150"/>
      <c r="F48" s="150"/>
      <c r="G48" s="150"/>
      <c r="H48" s="150"/>
      <c r="I48" s="150"/>
      <c r="J48" s="150"/>
      <c r="K48" s="151"/>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C75" s="156"/>
      <c r="D75" s="143"/>
      <c r="E75" s="143"/>
      <c r="F75" s="143"/>
      <c r="G75" s="143"/>
      <c r="H75" s="143"/>
      <c r="I75" s="143"/>
      <c r="J75" s="149"/>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C76" s="148"/>
      <c r="D76" s="143"/>
      <c r="E76" s="143"/>
      <c r="F76" s="143"/>
      <c r="G76" s="143"/>
      <c r="H76" s="143"/>
      <c r="I76" s="143"/>
      <c r="J76" s="19"/>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140"/>
      <c r="C81" s="146"/>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140"/>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9</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t="s">
        <v>388</v>
      </c>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t="s">
        <v>388</v>
      </c>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136"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136"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t="s">
        <v>388</v>
      </c>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136"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136"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t="s">
        <v>388</v>
      </c>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136"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c r="EF101" s="217"/>
    </row>
    <row r="102" spans="2:136"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t="s">
        <v>388</v>
      </c>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136"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136"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t="s">
        <v>388</v>
      </c>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136"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136"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136"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136"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c r="BJ108" s="19"/>
      <c r="BK108" s="19"/>
      <c r="BL108" s="19"/>
      <c r="BM108" s="19"/>
      <c r="BN108" s="161"/>
      <c r="BO108" s="161"/>
      <c r="BP108" s="161"/>
      <c r="BQ108" s="161"/>
      <c r="BR108" s="161"/>
      <c r="BS108" s="161"/>
      <c r="BT108" s="161"/>
    </row>
    <row r="109" spans="2:136"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c r="BJ109" s="19"/>
      <c r="BK109" s="19"/>
      <c r="BL109" s="19"/>
      <c r="BM109" s="19"/>
      <c r="BN109" s="161"/>
      <c r="BO109" s="161"/>
      <c r="BP109" s="161"/>
      <c r="BQ109" s="161"/>
      <c r="BR109" s="161"/>
      <c r="BS109" s="161"/>
      <c r="BT109" s="161"/>
    </row>
    <row r="110" spans="2:136"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c r="BJ110" s="19"/>
      <c r="BK110" s="19"/>
      <c r="BL110" s="19"/>
      <c r="BM110" s="19"/>
      <c r="BN110" s="161"/>
      <c r="BO110" s="161"/>
      <c r="BP110" s="161"/>
      <c r="BQ110" s="161"/>
      <c r="BR110" s="161"/>
      <c r="BS110" s="161"/>
      <c r="BT110" s="161"/>
    </row>
    <row r="111" spans="2:136"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c r="BJ111" s="19"/>
      <c r="BK111" s="19"/>
      <c r="BL111" s="19"/>
      <c r="BM111" s="19"/>
      <c r="BN111" s="161"/>
      <c r="BO111" s="161"/>
      <c r="BP111" s="161"/>
      <c r="BQ111" s="161"/>
      <c r="BR111" s="161"/>
      <c r="BS111" s="161"/>
      <c r="BT111" s="161"/>
    </row>
    <row r="112" spans="2:136"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c r="BJ112" s="19"/>
      <c r="BK112" s="19"/>
      <c r="BL112" s="19"/>
      <c r="BM112" s="19"/>
      <c r="BN112" s="161"/>
      <c r="BO112" s="161"/>
      <c r="BP112" s="161"/>
      <c r="BQ112" s="161"/>
      <c r="BR112" s="161"/>
      <c r="BS112" s="161"/>
      <c r="BT112" s="161"/>
    </row>
    <row r="113" spans="2:114"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c r="BJ113" s="19"/>
      <c r="BK113" s="19"/>
      <c r="BL113" s="19"/>
      <c r="BM113" s="19"/>
      <c r="BN113" s="161"/>
      <c r="BO113" s="161"/>
      <c r="BP113" s="161"/>
      <c r="BQ113" s="161"/>
      <c r="BR113" s="161"/>
      <c r="BS113" s="161"/>
      <c r="BT113" s="161"/>
    </row>
    <row r="114" spans="2:114"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c r="BJ114" s="19"/>
      <c r="BK114" s="19"/>
      <c r="BL114" s="19"/>
      <c r="BM114" s="19"/>
      <c r="BN114" s="161"/>
      <c r="BO114" s="161"/>
      <c r="BP114" s="161"/>
      <c r="BQ114" s="161"/>
      <c r="BR114" s="161"/>
      <c r="BS114" s="161"/>
      <c r="BT114" s="161"/>
    </row>
    <row r="115" spans="2:114"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c r="BJ115" s="19"/>
      <c r="BK115" s="19"/>
      <c r="BL115" s="19"/>
      <c r="BM115" s="19"/>
      <c r="BN115" s="161"/>
      <c r="BO115" s="161"/>
      <c r="BP115" s="161"/>
      <c r="BQ115" s="161"/>
      <c r="BR115" s="161"/>
      <c r="BS115" s="161"/>
      <c r="BT115" s="161"/>
    </row>
    <row r="116" spans="2:114" ht="15" customHeight="1">
      <c r="B116" s="1189" t="s">
        <v>438</v>
      </c>
      <c r="C116" s="1189"/>
      <c r="D116" s="1189"/>
      <c r="E116" s="1189"/>
      <c r="F116" s="1189"/>
      <c r="G116" s="1189"/>
      <c r="H116" s="1189"/>
      <c r="I116" s="1189"/>
      <c r="J116" s="481"/>
      <c r="K116" s="1190" t="s">
        <v>439</v>
      </c>
      <c r="L116" s="543"/>
      <c r="M116" s="543"/>
      <c r="N116" s="543"/>
      <c r="O116" s="543"/>
      <c r="P116" s="543"/>
      <c r="Q116" s="543"/>
      <c r="R116" s="543"/>
      <c r="S116" s="543"/>
      <c r="T116" s="543"/>
      <c r="U116" s="543"/>
      <c r="V116" s="543"/>
      <c r="W116" s="543"/>
      <c r="X116" s="544"/>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c r="BJ116" s="19"/>
      <c r="BK116" s="19"/>
      <c r="BL116" s="19"/>
      <c r="BM116" s="19"/>
      <c r="BN116" s="161"/>
      <c r="BO116" s="161"/>
      <c r="BP116" s="161"/>
      <c r="BQ116" s="161"/>
      <c r="BR116" s="161"/>
      <c r="BS116" s="161"/>
      <c r="BT116" s="161"/>
    </row>
    <row r="117" spans="2:114" ht="15" customHeight="1">
      <c r="B117" s="954"/>
      <c r="C117" s="954"/>
      <c r="D117" s="954"/>
      <c r="E117" s="954"/>
      <c r="F117" s="954"/>
      <c r="G117" s="954"/>
      <c r="H117" s="954"/>
      <c r="I117" s="954"/>
      <c r="J117" s="957"/>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c r="BJ117" s="19"/>
      <c r="BK117" s="19"/>
      <c r="BL117" s="19"/>
      <c r="BM117" s="19"/>
      <c r="BN117" s="161"/>
      <c r="BO117" s="161"/>
      <c r="BP117" s="161"/>
      <c r="BQ117" s="161"/>
      <c r="BR117" s="161"/>
      <c r="BS117" s="161"/>
      <c r="BT117" s="161"/>
      <c r="DJ117" s="17" t="s">
        <v>94</v>
      </c>
    </row>
    <row r="118" spans="2:114" ht="15" customHeight="1">
      <c r="B118" s="954"/>
      <c r="C118" s="954"/>
      <c r="D118" s="954"/>
      <c r="E118" s="954"/>
      <c r="F118" s="954"/>
      <c r="G118" s="954"/>
      <c r="H118" s="954"/>
      <c r="I118" s="954"/>
      <c r="J118" s="957"/>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c r="BJ118" s="19"/>
      <c r="BK118" s="19"/>
      <c r="BL118" s="19"/>
      <c r="BM118" s="19"/>
      <c r="BN118" s="161"/>
      <c r="BO118" s="161"/>
      <c r="BP118" s="161"/>
      <c r="BQ118" s="161"/>
      <c r="BR118" s="161"/>
      <c r="BS118" s="161"/>
      <c r="BT118" s="161"/>
    </row>
    <row r="119" spans="2:114" ht="15" customHeight="1">
      <c r="B119" s="954"/>
      <c r="C119" s="954"/>
      <c r="D119" s="954"/>
      <c r="E119" s="954"/>
      <c r="F119" s="954"/>
      <c r="G119" s="954"/>
      <c r="H119" s="954"/>
      <c r="I119" s="954"/>
      <c r="J119" s="957"/>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c r="BJ119" s="19"/>
      <c r="BK119" s="19"/>
      <c r="BL119" s="19"/>
      <c r="BM119" s="19"/>
      <c r="BN119" s="161"/>
      <c r="BO119" s="161"/>
      <c r="BP119" s="161"/>
      <c r="BQ119" s="161"/>
      <c r="BR119" s="161"/>
      <c r="BS119" s="161"/>
      <c r="BT119" s="161"/>
    </row>
    <row r="120" spans="2:114" ht="15" customHeight="1">
      <c r="B120" s="954"/>
      <c r="C120" s="954"/>
      <c r="D120" s="954"/>
      <c r="E120" s="954"/>
      <c r="F120" s="954"/>
      <c r="G120" s="954"/>
      <c r="H120" s="954"/>
      <c r="I120" s="954"/>
      <c r="J120" s="957"/>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c r="BJ120" s="19"/>
      <c r="BK120" s="19"/>
      <c r="BL120" s="19"/>
      <c r="BM120" s="19"/>
      <c r="BN120" s="161"/>
      <c r="BO120" s="161"/>
      <c r="BP120" s="161"/>
      <c r="BQ120" s="161"/>
      <c r="BR120" s="161"/>
      <c r="BS120" s="161"/>
      <c r="BT120" s="161"/>
    </row>
    <row r="121" spans="2:114" ht="15" customHeight="1">
      <c r="B121" s="954"/>
      <c r="C121" s="954"/>
      <c r="D121" s="954"/>
      <c r="E121" s="954"/>
      <c r="F121" s="954"/>
      <c r="G121" s="954"/>
      <c r="H121" s="954"/>
      <c r="I121" s="954"/>
      <c r="J121" s="957"/>
      <c r="K121" s="584" t="s">
        <v>448</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c r="BJ121" s="161"/>
      <c r="BK121" s="161"/>
      <c r="BL121" s="161"/>
      <c r="BM121" s="161"/>
      <c r="BN121" s="161"/>
      <c r="BO121" s="161"/>
      <c r="BP121" s="161"/>
    </row>
    <row r="122" spans="2:114" ht="15" customHeight="1">
      <c r="B122" s="954"/>
      <c r="C122" s="954"/>
      <c r="D122" s="954"/>
      <c r="E122" s="954"/>
      <c r="F122" s="954"/>
      <c r="G122" s="954"/>
      <c r="H122" s="954"/>
      <c r="I122" s="954"/>
      <c r="J122" s="957"/>
      <c r="K122" s="1196"/>
      <c r="L122" s="1197"/>
      <c r="M122" s="1197"/>
      <c r="N122" s="1197"/>
      <c r="O122" s="1197"/>
      <c r="P122" s="1197"/>
      <c r="Q122" s="1197"/>
      <c r="R122" s="1197"/>
      <c r="S122" s="1197"/>
      <c r="T122" s="1197"/>
      <c r="U122" s="1197"/>
      <c r="V122" s="1197"/>
      <c r="W122" s="1197"/>
      <c r="X122" s="1198"/>
      <c r="Y122" s="287" t="s">
        <v>450</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c r="BJ122" s="166"/>
      <c r="BK122" s="166"/>
      <c r="BL122" s="166"/>
      <c r="BM122" s="166"/>
      <c r="BN122" s="166"/>
      <c r="BO122" s="166"/>
      <c r="BP122" s="166"/>
    </row>
    <row r="123" spans="2:114" ht="15" customHeight="1">
      <c r="B123" s="954"/>
      <c r="C123" s="954"/>
      <c r="D123" s="954"/>
      <c r="E123" s="954"/>
      <c r="F123" s="954"/>
      <c r="G123" s="954"/>
      <c r="H123" s="954"/>
      <c r="I123" s="954"/>
      <c r="J123" s="957"/>
      <c r="K123" s="1196"/>
      <c r="L123" s="1197"/>
      <c r="M123" s="1197"/>
      <c r="N123" s="1197"/>
      <c r="O123" s="1197"/>
      <c r="P123" s="1197"/>
      <c r="Q123" s="1197"/>
      <c r="R123" s="1197"/>
      <c r="S123" s="1197"/>
      <c r="T123" s="1197"/>
      <c r="U123" s="1197"/>
      <c r="V123" s="1197"/>
      <c r="W123" s="1197"/>
      <c r="X123" s="1198"/>
      <c r="Y123" s="287" t="s">
        <v>451</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c r="BJ123" s="166"/>
      <c r="BK123" s="166"/>
      <c r="BL123" s="166"/>
      <c r="BM123" s="166"/>
      <c r="BN123" s="166"/>
      <c r="BO123" s="166"/>
      <c r="BP123" s="166"/>
    </row>
    <row r="124" spans="2:114" ht="15" customHeight="1">
      <c r="B124" s="954"/>
      <c r="C124" s="954"/>
      <c r="D124" s="954"/>
      <c r="E124" s="954"/>
      <c r="F124" s="954"/>
      <c r="G124" s="954"/>
      <c r="H124" s="954"/>
      <c r="I124" s="954"/>
      <c r="J124" s="957"/>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c r="BJ124" s="166"/>
      <c r="BK124" s="166"/>
      <c r="BL124" s="166"/>
      <c r="BM124" s="166"/>
      <c r="BN124" s="166"/>
      <c r="BO124" s="166"/>
      <c r="BP124" s="166"/>
    </row>
    <row r="125" spans="2:114" ht="25.5" customHeight="1">
      <c r="B125" s="954"/>
      <c r="C125" s="954"/>
      <c r="D125" s="954"/>
      <c r="E125" s="954"/>
      <c r="F125" s="954"/>
      <c r="G125" s="954"/>
      <c r="H125" s="954"/>
      <c r="I125" s="954"/>
      <c r="J125" s="957"/>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c r="BJ125" s="166"/>
      <c r="BK125" s="166"/>
      <c r="BL125" s="166"/>
      <c r="BM125" s="166"/>
      <c r="BN125" s="166"/>
      <c r="BO125" s="166"/>
      <c r="BP125" s="166"/>
    </row>
    <row r="126" spans="2:114" ht="15" customHeight="1">
      <c r="B126" s="954"/>
      <c r="C126" s="954"/>
      <c r="D126" s="954"/>
      <c r="E126" s="954"/>
      <c r="F126" s="954"/>
      <c r="G126" s="954"/>
      <c r="H126" s="954"/>
      <c r="I126" s="954"/>
      <c r="J126" s="957"/>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c r="BI126" s="19"/>
      <c r="BJ126" s="161"/>
      <c r="BK126" s="161"/>
      <c r="BL126" s="161"/>
      <c r="BM126" s="161"/>
      <c r="BN126" s="161"/>
      <c r="BO126" s="161"/>
      <c r="BP126" s="161"/>
    </row>
    <row r="127" spans="2:114"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c r="BJ127" s="161"/>
      <c r="BK127" s="161"/>
      <c r="BL127" s="161"/>
      <c r="BM127" s="161"/>
      <c r="BN127" s="161"/>
      <c r="BO127" s="161"/>
      <c r="BP127" s="161"/>
    </row>
    <row r="128" spans="2:114"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8" ht="12.65" customHeight="1">
      <c r="B129" s="127" t="s">
        <v>457</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8" ht="12.65" customHeight="1">
      <c r="B130" s="127" t="s">
        <v>458</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8"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8"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8"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c r="BJ133" s="166"/>
      <c r="BK133" s="166"/>
      <c r="BL133" s="166"/>
      <c r="BM133" s="166"/>
      <c r="BN133" s="166"/>
      <c r="BO133" s="166"/>
      <c r="BP133" s="166"/>
    </row>
    <row r="134" spans="1:68" ht="9" customHeight="1">
      <c r="B134" s="12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8"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8"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8"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c r="BJ137" s="161"/>
      <c r="BK137" s="161"/>
      <c r="BL137" s="161"/>
    </row>
    <row r="138" spans="1:68"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c r="BJ138" s="161"/>
      <c r="BK138" s="161"/>
      <c r="BL138" s="161"/>
      <c r="BM138" s="161"/>
    </row>
    <row r="139" spans="1:68"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8"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8"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8" ht="9.65" customHeight="1">
      <c r="B142" s="165"/>
      <c r="C142" s="165"/>
      <c r="D142" s="165"/>
      <c r="E142" s="165"/>
      <c r="F142" s="165"/>
      <c r="AD142" s="166"/>
      <c r="AE142" s="166"/>
      <c r="AF142" s="166"/>
      <c r="AG142" s="166"/>
      <c r="AH142" s="166"/>
      <c r="AI142" s="166"/>
      <c r="AJ142" s="166"/>
    </row>
    <row r="143" spans="1:68"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5">
    <mergeCell ref="K126:X126"/>
    <mergeCell ref="Y126:AM126"/>
    <mergeCell ref="AN126:AS126"/>
    <mergeCell ref="B138:J141"/>
    <mergeCell ref="K138:P139"/>
    <mergeCell ref="Q138:V139"/>
    <mergeCell ref="K140:P141"/>
    <mergeCell ref="Q140:V141"/>
    <mergeCell ref="B116:J126"/>
    <mergeCell ref="K116:X11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Y123:AM123"/>
    <mergeCell ref="AN123:AS123"/>
    <mergeCell ref="Y124:AM124"/>
    <mergeCell ref="AN124:AS124"/>
    <mergeCell ref="K125:X125"/>
    <mergeCell ref="Y125:AM125"/>
    <mergeCell ref="AN125:AS125"/>
    <mergeCell ref="AB85:AN86"/>
    <mergeCell ref="AO84:AW84"/>
    <mergeCell ref="AX83:BB84"/>
    <mergeCell ref="K94:N105"/>
    <mergeCell ref="B108:J115"/>
    <mergeCell ref="W108:Z109"/>
    <mergeCell ref="AA108:AS109"/>
    <mergeCell ref="AT108:BI111"/>
    <mergeCell ref="W110:Z111"/>
    <mergeCell ref="AA110:AS111"/>
    <mergeCell ref="K112:V115"/>
    <mergeCell ref="W112:Z115"/>
    <mergeCell ref="AA112:AS115"/>
    <mergeCell ref="AT112:BI115"/>
    <mergeCell ref="K108:P109"/>
    <mergeCell ref="Q108:V109"/>
    <mergeCell ref="K110:P111"/>
    <mergeCell ref="Q110:V111"/>
    <mergeCell ref="BE104:BH105"/>
    <mergeCell ref="AJ104:AK105"/>
    <mergeCell ref="AX102:BH103"/>
    <mergeCell ref="AL104:AP105"/>
    <mergeCell ref="O104:AI105"/>
    <mergeCell ref="AJ102:AK103"/>
    <mergeCell ref="CE84:CK84"/>
    <mergeCell ref="CE85:CK85"/>
    <mergeCell ref="AK83:AN84"/>
    <mergeCell ref="AB65:AH65"/>
    <mergeCell ref="AB66:AH66"/>
    <mergeCell ref="AB67:AH68"/>
    <mergeCell ref="AL100:AW101"/>
    <mergeCell ref="AJ100:AK101"/>
    <mergeCell ref="K71:N72"/>
    <mergeCell ref="AU79:BB80"/>
    <mergeCell ref="AU77:BB78"/>
    <mergeCell ref="AX96:BH97"/>
    <mergeCell ref="AL96:AW97"/>
    <mergeCell ref="AJ96:AK97"/>
    <mergeCell ref="O65:AA66"/>
    <mergeCell ref="K67:N68"/>
    <mergeCell ref="O67:AA68"/>
    <mergeCell ref="K77:N78"/>
    <mergeCell ref="O77:AA78"/>
    <mergeCell ref="K79:N80"/>
    <mergeCell ref="O92:AA93"/>
    <mergeCell ref="K83:N84"/>
    <mergeCell ref="O83:AA84"/>
    <mergeCell ref="O71:AA72"/>
    <mergeCell ref="U100:AI101"/>
    <mergeCell ref="AX100:BH101"/>
    <mergeCell ref="U98:AI99"/>
    <mergeCell ref="AL98:AW99"/>
    <mergeCell ref="BB104:BD105"/>
    <mergeCell ref="AU104:AW105"/>
    <mergeCell ref="AQ104:AT105"/>
    <mergeCell ref="AX104:BA105"/>
    <mergeCell ref="O100:T103"/>
    <mergeCell ref="U102:AI103"/>
    <mergeCell ref="O96:T99"/>
    <mergeCell ref="AX98:BH99"/>
    <mergeCell ref="AL102:AW103"/>
    <mergeCell ref="A10:BI11"/>
    <mergeCell ref="B31:J32"/>
    <mergeCell ref="K40:AX41"/>
    <mergeCell ref="AY40:BA41"/>
    <mergeCell ref="K28:AJ29"/>
    <mergeCell ref="B4:BJ5"/>
    <mergeCell ref="B58:J59"/>
    <mergeCell ref="AF58:AN59"/>
    <mergeCell ref="AO58:BA59"/>
    <mergeCell ref="K38:AX39"/>
    <mergeCell ref="K45:AX46"/>
    <mergeCell ref="AY49:BA50"/>
    <mergeCell ref="AY38:BA39"/>
    <mergeCell ref="N16:BI16"/>
    <mergeCell ref="N17:BI19"/>
    <mergeCell ref="B30:J30"/>
    <mergeCell ref="A12:BI13"/>
    <mergeCell ref="AY45:BA46"/>
    <mergeCell ref="K31:O32"/>
    <mergeCell ref="Z31:AD32"/>
    <mergeCell ref="AO31:AS32"/>
    <mergeCell ref="P31:Y32"/>
    <mergeCell ref="AE31:AN32"/>
    <mergeCell ref="AT31:BC32"/>
    <mergeCell ref="AT28:AY29"/>
    <mergeCell ref="N20:BI20"/>
    <mergeCell ref="AB77:AT78"/>
    <mergeCell ref="AB79:AT80"/>
    <mergeCell ref="AB83:AJ84"/>
    <mergeCell ref="K35:S36"/>
    <mergeCell ref="B16:L18"/>
    <mergeCell ref="AQ25:AZ25"/>
    <mergeCell ref="AQ26:AZ26"/>
    <mergeCell ref="BA25:BG26"/>
    <mergeCell ref="B38:J41"/>
    <mergeCell ref="B49:J50"/>
    <mergeCell ref="B53:J56"/>
    <mergeCell ref="K53:V54"/>
    <mergeCell ref="B28:J29"/>
    <mergeCell ref="AO83:AW83"/>
    <mergeCell ref="K55:O56"/>
    <mergeCell ref="P55:BA56"/>
    <mergeCell ref="K65:N66"/>
    <mergeCell ref="B2:BJ3"/>
    <mergeCell ref="AB72:AH72"/>
    <mergeCell ref="K73:N74"/>
    <mergeCell ref="O73:AA74"/>
    <mergeCell ref="AB73:AH74"/>
    <mergeCell ref="B22:BB23"/>
    <mergeCell ref="B25:J26"/>
    <mergeCell ref="K25:S26"/>
    <mergeCell ref="T25:Z26"/>
    <mergeCell ref="AA25:AC26"/>
    <mergeCell ref="AD25:AM25"/>
    <mergeCell ref="AN25:AP26"/>
    <mergeCell ref="AD26:AM26"/>
    <mergeCell ref="A8:BC9"/>
    <mergeCell ref="K42:AX43"/>
    <mergeCell ref="AY42:BA43"/>
    <mergeCell ref="AB71:AH71"/>
    <mergeCell ref="K49:AX50"/>
    <mergeCell ref="B42:J43"/>
    <mergeCell ref="B45:J46"/>
    <mergeCell ref="B6:BI6"/>
    <mergeCell ref="B35:J36"/>
    <mergeCell ref="T35:AC36"/>
    <mergeCell ref="AK28:AS29"/>
    <mergeCell ref="BE94:BH95"/>
    <mergeCell ref="AO85:BB86"/>
    <mergeCell ref="K92:N93"/>
    <mergeCell ref="AJ98:AK99"/>
    <mergeCell ref="AJ94:AK95"/>
    <mergeCell ref="K58:P59"/>
    <mergeCell ref="Q58:Y59"/>
    <mergeCell ref="Z58:AE59"/>
    <mergeCell ref="O79:AA80"/>
    <mergeCell ref="AL94:AQ95"/>
    <mergeCell ref="O94:AI95"/>
    <mergeCell ref="U96:AI97"/>
    <mergeCell ref="B62:BG63"/>
    <mergeCell ref="B65:J68"/>
    <mergeCell ref="B71:J74"/>
    <mergeCell ref="B77:J80"/>
    <mergeCell ref="B83:J86"/>
    <mergeCell ref="B90:J105"/>
    <mergeCell ref="O90:AA91"/>
    <mergeCell ref="AR94:AV95"/>
    <mergeCell ref="K90:N91"/>
    <mergeCell ref="K85:N86"/>
    <mergeCell ref="O85:AA86"/>
    <mergeCell ref="AW94:BD95"/>
  </mergeCells>
  <phoneticPr fontId="1"/>
  <conditionalFormatting sqref="K45">
    <cfRule type="expression" dxfId="794" priority="13">
      <formula>$K$25="建築物"</formula>
    </cfRule>
  </conditionalFormatting>
  <conditionalFormatting sqref="K58 Q58">
    <cfRule type="cellIs" dxfId="793" priority="85" operator="equal">
      <formula>"　"</formula>
    </cfRule>
    <cfRule type="cellIs" dxfId="792" priority="84" operator="equal">
      <formula>""</formula>
    </cfRule>
  </conditionalFormatting>
  <conditionalFormatting sqref="K110">
    <cfRule type="cellIs" dxfId="791" priority="7" operator="equal">
      <formula>""</formula>
    </cfRule>
    <cfRule type="cellIs" dxfId="790" priority="8"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789" priority="133" operator="equal">
      <formula>""</formula>
    </cfRule>
  </conditionalFormatting>
  <conditionalFormatting sqref="K53:V54">
    <cfRule type="cellIs" dxfId="788" priority="158" operator="equal">
      <formula>"　"</formula>
    </cfRule>
    <cfRule type="cellIs" dxfId="787" priority="99" operator="equal">
      <formula>""</formula>
    </cfRule>
  </conditionalFormatting>
  <conditionalFormatting sqref="K140:V141">
    <cfRule type="cellIs" dxfId="786" priority="2" operator="equal">
      <formula>""</formula>
    </cfRule>
    <cfRule type="cellIs" dxfId="785" priority="3" operator="equal">
      <formula>"　"</formula>
    </cfRule>
  </conditionalFormatting>
  <conditionalFormatting sqref="K38:BA39">
    <cfRule type="expression" dxfId="784" priority="22">
      <formula>$AY$40="〇"</formula>
    </cfRule>
  </conditionalFormatting>
  <conditionalFormatting sqref="K40:BA41">
    <cfRule type="expression" dxfId="783" priority="24">
      <formula>$AY$38="〇"</formula>
    </cfRule>
  </conditionalFormatting>
  <conditionalFormatting sqref="K45:BA46">
    <cfRule type="expression" dxfId="782" priority="12">
      <formula>$K$25="建築物"</formula>
    </cfRule>
  </conditionalFormatting>
  <conditionalFormatting sqref="K55:BA56">
    <cfRule type="expression" dxfId="781" priority="19">
      <formula>NOT(OR(($K$53="その他"),($K$53="")))</formula>
    </cfRule>
  </conditionalFormatting>
  <conditionalFormatting sqref="O94:BH95 O96 U96:BH99 U102:BH103 O104:BH105">
    <cfRule type="expression" dxfId="780" priority="138">
      <formula>$AJ$100="〇"</formula>
    </cfRule>
  </conditionalFormatting>
  <conditionalFormatting sqref="O94:BH95 O96 U96:BH101 O104:BH105">
    <cfRule type="expression" dxfId="779" priority="137">
      <formula>$AJ$102="〇"</formula>
    </cfRule>
  </conditionalFormatting>
  <conditionalFormatting sqref="O94:BH95 O96 U96:BH103 O100">
    <cfRule type="expression" dxfId="778" priority="135">
      <formula>$AJ$104="〇"</formula>
    </cfRule>
  </conditionalFormatting>
  <conditionalFormatting sqref="O94:BH95 O96 U96:BH103 O104:BH105">
    <cfRule type="expression" dxfId="777" priority="136">
      <formula>#REF!="〇"</formula>
    </cfRule>
  </conditionalFormatting>
  <conditionalFormatting sqref="O94:BH95 U96:BH97 O100 U100:BH103 O104:BH105">
    <cfRule type="expression" dxfId="776" priority="142">
      <formula>$AJ$98="〇"</formula>
    </cfRule>
  </conditionalFormatting>
  <conditionalFormatting sqref="O94:BH95 U96:BH103 O100 O104:BH105">
    <cfRule type="expression" dxfId="775" priority="140">
      <formula>#REF!="〇"</formula>
    </cfRule>
  </conditionalFormatting>
  <conditionalFormatting sqref="O94:BH95 U98:BH103 O100 O104:BH105">
    <cfRule type="expression" dxfId="774" priority="145">
      <formula>$AJ$96="〇"</formula>
    </cfRule>
  </conditionalFormatting>
  <conditionalFormatting sqref="P31:Y32">
    <cfRule type="cellIs" dxfId="773" priority="51" operator="equal">
      <formula>""</formula>
    </cfRule>
  </conditionalFormatting>
  <conditionalFormatting sqref="P55:BA56">
    <cfRule type="cellIs" dxfId="772" priority="47" operator="equal">
      <formula>""</formula>
    </cfRule>
  </conditionalFormatting>
  <conditionalFormatting sqref="Q110:V111">
    <cfRule type="cellIs" dxfId="771" priority="5" operator="equal">
      <formula>""</formula>
    </cfRule>
    <cfRule type="cellIs" dxfId="770" priority="6" operator="equal">
      <formula>"　"</formula>
    </cfRule>
  </conditionalFormatting>
  <conditionalFormatting sqref="Q58:BA59">
    <cfRule type="expression" dxfId="769" priority="74">
      <formula>$K$58="なし"</formula>
    </cfRule>
  </conditionalFormatting>
  <conditionalFormatting sqref="T35:AC36">
    <cfRule type="cellIs" dxfId="768" priority="14" operator="between">
      <formula>29.63</formula>
      <formula>10</formula>
    </cfRule>
    <cfRule type="cellIs" dxfId="767" priority="28" operator="equal">
      <formula>""</formula>
    </cfRule>
    <cfRule type="cellIs" dxfId="766" priority="15" operator="greaterThanOrEqual">
      <formula>29.63</formula>
    </cfRule>
  </conditionalFormatting>
  <conditionalFormatting sqref="T25:AQ26 BA25:BG26">
    <cfRule type="expression" dxfId="765" priority="154">
      <formula>$K$25="車両"</formula>
    </cfRule>
  </conditionalFormatting>
  <conditionalFormatting sqref="U96:BH103 O100 O104:BH105 O96">
    <cfRule type="expression" dxfId="764" priority="147">
      <formula>$AJ$94="〇"</formula>
    </cfRule>
  </conditionalFormatting>
  <conditionalFormatting sqref="Z58:AE59">
    <cfRule type="cellIs" dxfId="763" priority="46" operator="equal">
      <formula>""</formula>
    </cfRule>
  </conditionalFormatting>
  <conditionalFormatting sqref="AA108 AA110">
    <cfRule type="cellIs" dxfId="762" priority="4" operator="equal">
      <formula>""</formula>
    </cfRule>
  </conditionalFormatting>
  <conditionalFormatting sqref="AA112">
    <cfRule type="cellIs" dxfId="761" priority="1" operator="equal">
      <formula>""</formula>
    </cfRule>
  </conditionalFormatting>
  <conditionalFormatting sqref="AB79">
    <cfRule type="cellIs" dxfId="760" priority="121" operator="equal">
      <formula>"　"</formula>
    </cfRule>
    <cfRule type="cellIs" dxfId="759" priority="122" operator="equal">
      <formula>""</formula>
    </cfRule>
  </conditionalFormatting>
  <conditionalFormatting sqref="AB85 AO85:BB86">
    <cfRule type="expression" dxfId="758" priority="18">
      <formula>$AK$83="いいえ"</formula>
    </cfRule>
  </conditionalFormatting>
  <conditionalFormatting sqref="AD25:AQ26 BA25:BG26">
    <cfRule type="expression" dxfId="757" priority="120">
      <formula>$AA$25="無"</formula>
    </cfRule>
  </conditionalFormatting>
  <conditionalFormatting sqref="AE31:AN32">
    <cfRule type="cellIs" dxfId="756" priority="50" operator="equal">
      <formula>""</formula>
    </cfRule>
  </conditionalFormatting>
  <conditionalFormatting sqref="AJ94:AK105">
    <cfRule type="cellIs" dxfId="755" priority="143" operator="equal">
      <formula>"　"</formula>
    </cfRule>
  </conditionalFormatting>
  <conditionalFormatting sqref="AN117:AN126">
    <cfRule type="cellIs" dxfId="754" priority="10" operator="equal">
      <formula>"　"</formula>
    </cfRule>
    <cfRule type="cellIs" dxfId="753" priority="9" operator="equal">
      <formula>""</formula>
    </cfRule>
  </conditionalFormatting>
  <conditionalFormatting sqref="AO58:BA59">
    <cfRule type="cellIs" dxfId="752" priority="75" operator="equal">
      <formula>""</formula>
    </cfRule>
  </conditionalFormatting>
  <conditionalFormatting sqref="AQ104:AT105">
    <cfRule type="cellIs" dxfId="751" priority="127" operator="equal">
      <formula>"　"</formula>
    </cfRule>
  </conditionalFormatting>
  <conditionalFormatting sqref="AT28:AY29">
    <cfRule type="cellIs" dxfId="750" priority="48" operator="equal">
      <formula>""</formula>
    </cfRule>
  </conditionalFormatting>
  <conditionalFormatting sqref="AT31:BC32">
    <cfRule type="cellIs" dxfId="749" priority="49" operator="equal">
      <formula>""</formula>
    </cfRule>
  </conditionalFormatting>
  <conditionalFormatting sqref="AU77 AU79">
    <cfRule type="expression" dxfId="748" priority="148">
      <formula>NOT(OR($AB$79="第1種（全熱交換型）",$AB$79="第1種（顕熱交換型）",$AB$79=""))</formula>
    </cfRule>
  </conditionalFormatting>
  <conditionalFormatting sqref="AX83:BB84">
    <cfRule type="cellIs" dxfId="747" priority="17" operator="equal">
      <formula>""</formula>
    </cfRule>
  </conditionalFormatting>
  <conditionalFormatting sqref="AY42">
    <cfRule type="cellIs" dxfId="746" priority="34" operator="equal">
      <formula>""</formula>
    </cfRule>
  </conditionalFormatting>
  <conditionalFormatting sqref="AY38:BA41">
    <cfRule type="cellIs" dxfId="745" priority="27" operator="equal">
      <formula>""</formula>
    </cfRule>
  </conditionalFormatting>
  <conditionalFormatting sqref="AY45:BA46">
    <cfRule type="cellIs" dxfId="744" priority="35" operator="equal">
      <formula>""</formula>
    </cfRule>
  </conditionalFormatting>
  <conditionalFormatting sqref="AY49:BA50">
    <cfRule type="cellIs" dxfId="743" priority="30" operator="equal">
      <formula>"　"</formula>
    </cfRule>
    <cfRule type="cellIs" dxfId="742" priority="29" operator="equal">
      <formula>""</formula>
    </cfRule>
  </conditionalFormatting>
  <dataValidations xWindow="606" yWindow="392" count="15">
    <dataValidation type="list" allowBlank="1" showInputMessage="1" showErrorMessage="1" prompt="選択してください" sqref="K53:V54" xr:uid="{00000000-0002-0000-0400-000002000000}">
      <formula1>"宿泊施設,集会施設,研修施設,コミュニティー施設,シェアオフィス,移動店舗,移動図書館,その他"</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84 BH84 BD83:BG84"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必須事項です" sqref="AY49:BA50" xr:uid="{00000000-0002-0000-0400-000007000000}">
      <formula1>"〇,"</formula1>
    </dataValidation>
    <dataValidation type="list" allowBlank="1" showInputMessage="1" showErrorMessage="1" prompt="事業実施場所の断熱地域区分を選択してください。" sqref="AQ104:AT105"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該当するものに〇" sqref="AJ94:AK95" xr:uid="{71C8B963-C2C4-4C06-9AA8-1533A616D8E6}">
      <formula1>"〇,　,"</formula1>
    </dataValidation>
    <dataValidation type="list" allowBlank="1" showInputMessage="1" showErrorMessage="1" prompt="選択してください。" sqref="K58:P59 K110:P111 AN117:AN126" xr:uid="{73EE1F79-0D72-4D48-B637-EF80EDB59B5A}">
      <formula1>"あり,なし"</formula1>
    </dataValidation>
    <dataValidation type="list" allowBlank="1" showInputMessage="1" showErrorMessage="1" prompt="該当するものに〇" sqref="AJ96:AK105" xr:uid="{00000000-0002-0000-0400-000008000000}">
      <formula1>"〇,　"</formula1>
    </dataValidation>
    <dataValidation type="list" allowBlank="1" showInputMessage="1" showErrorMessage="1" prompt="該当するものに〇" sqref="AY38:BA43 AY45:BA46" xr:uid="{D86FBBFA-E083-40B9-8BDE-0EA1F93759AF}">
      <formula1>"〇"</formula1>
    </dataValidation>
    <dataValidation type="list" allowBlank="1" showInputMessage="1" showErrorMessage="1" sqref="Z58:AE59" xr:uid="{A1EBAE1B-DDA3-46D7-B0EB-0B9F9ADC54CB}">
      <formula1>"はい"</formula1>
    </dataValidation>
    <dataValidation type="list" allowBlank="1" showInputMessage="1" showErrorMessage="1" prompt="選択してください。" sqref="K28" xr:uid="{2A3E1168-3556-4E5E-A4EE-EC71A1950D59}">
      <formula1>"JIS Z 1614（１AAA）,JIS Z 1614（１AA）,JIS Z 1614（１CC）,その他のサイズ（29.63㎡以上）,その他のサイズ（29.63㎡未満）"</formula1>
    </dataValidation>
    <dataValidation type="list" allowBlank="1" showInputMessage="1" showErrorMessage="1" sqref="AB79" xr:uid="{3A1CBFED-61A3-47EE-8F48-385117F0083D}">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224FA8FA-B5BD-453F-BC0F-F52F4FBF69DD}">
      <formula1>"はい,いいえ"</formula1>
    </dataValidation>
  </dataValidations>
  <pageMargins left="0.70866141732283472" right="0.6692913385826772" top="0.74803149606299213" bottom="0.74803149606299213" header="0.31496062992125984" footer="0.31496062992125984"/>
  <pageSetup paperSize="9" scale="97" orientation="portrait" r:id="rId1"/>
  <headerFooter>
    <oddHeader>&amp;R&amp;"-,太字"&amp;K02-008ハウス①</oddHeader>
    <oddFooter>&amp;C&amp;P</oddFooter>
  </headerFooter>
  <rowBreaks count="1" manualBreakCount="1">
    <brk id="88" max="6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4BB52-6080-4433-B7EF-404BCAC91F74}">
  <sheetPr>
    <tabColor theme="4"/>
  </sheetPr>
  <dimension ref="A2:CK154"/>
  <sheetViews>
    <sheetView showGridLines="0" view="pageBreakPreview" zoomScaleNormal="150" zoomScaleSheetLayoutView="10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234</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3.2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741" priority="13">
      <formula>$K$25="建築物"</formula>
    </cfRule>
  </conditionalFormatting>
  <conditionalFormatting sqref="K58 Q58">
    <cfRule type="cellIs" dxfId="740" priority="48" operator="equal">
      <formula>"　"</formula>
    </cfRule>
    <cfRule type="cellIs" dxfId="739" priority="47" operator="equal">
      <formula>""</formula>
    </cfRule>
  </conditionalFormatting>
  <conditionalFormatting sqref="K110">
    <cfRule type="cellIs" dxfId="738" priority="9" operator="equal">
      <formula>""</formula>
    </cfRule>
    <cfRule type="cellIs" dxfId="737"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736" priority="54" operator="equal">
      <formula>""</formula>
    </cfRule>
  </conditionalFormatting>
  <conditionalFormatting sqref="K53:V54">
    <cfRule type="cellIs" dxfId="735" priority="49" operator="equal">
      <formula>""</formula>
    </cfRule>
    <cfRule type="cellIs" dxfId="734" priority="69" operator="equal">
      <formula>"　"</formula>
    </cfRule>
  </conditionalFormatting>
  <conditionalFormatting sqref="K140:V141">
    <cfRule type="cellIs" dxfId="733" priority="4" operator="equal">
      <formula>""</formula>
    </cfRule>
    <cfRule type="cellIs" dxfId="732" priority="5" operator="equal">
      <formula>"　"</formula>
    </cfRule>
  </conditionalFormatting>
  <conditionalFormatting sqref="K38:BA39">
    <cfRule type="expression" dxfId="731" priority="26">
      <formula>$AY$40="〇"</formula>
    </cfRule>
  </conditionalFormatting>
  <conditionalFormatting sqref="K40:BA41">
    <cfRule type="expression" dxfId="730" priority="28">
      <formula>$AY$38="〇"</formula>
    </cfRule>
  </conditionalFormatting>
  <conditionalFormatting sqref="K45:BA46">
    <cfRule type="expression" dxfId="729" priority="12">
      <formula>$K$25="建築物"</formula>
    </cfRule>
  </conditionalFormatting>
  <conditionalFormatting sqref="K55:BA56">
    <cfRule type="expression" dxfId="728" priority="23">
      <formula>NOT(OR(($K$53="その他"),($K$53="")))</formula>
    </cfRule>
  </conditionalFormatting>
  <conditionalFormatting sqref="O94:BH95 O96 U96:BH99 U102:BH103 O104:BH105">
    <cfRule type="expression" dxfId="727" priority="58">
      <formula>$AJ$100="〇"</formula>
    </cfRule>
  </conditionalFormatting>
  <conditionalFormatting sqref="O94:BH95 O96 U96:BH101 O104:BH105">
    <cfRule type="expression" dxfId="726" priority="57">
      <formula>$AJ$102="〇"</formula>
    </cfRule>
  </conditionalFormatting>
  <conditionalFormatting sqref="O94:BH95 O96 U96:BH103 O100">
    <cfRule type="expression" dxfId="725" priority="55">
      <formula>$AJ$104="〇"</formula>
    </cfRule>
  </conditionalFormatting>
  <conditionalFormatting sqref="O94:BH95 O96 U96:BH103 O104:BH105">
    <cfRule type="expression" dxfId="724" priority="56">
      <formula>#REF!="〇"</formula>
    </cfRule>
  </conditionalFormatting>
  <conditionalFormatting sqref="O94:BH95 U96:BH97 O100 U100:BH103 O104:BH105">
    <cfRule type="expression" dxfId="723" priority="60">
      <formula>$AJ$98="〇"</formula>
    </cfRule>
  </conditionalFormatting>
  <conditionalFormatting sqref="O94:BH95 U96:BH103 O100 O104:BH105">
    <cfRule type="expression" dxfId="722" priority="59">
      <formula>#REF!="〇"</formula>
    </cfRule>
  </conditionalFormatting>
  <conditionalFormatting sqref="O94:BH95 U98:BH103 O100 O104:BH105">
    <cfRule type="expression" dxfId="721" priority="63">
      <formula>$AJ$96="〇"</formula>
    </cfRule>
  </conditionalFormatting>
  <conditionalFormatting sqref="P31:Y32">
    <cfRule type="cellIs" dxfId="720" priority="41" operator="equal">
      <formula>""</formula>
    </cfRule>
  </conditionalFormatting>
  <conditionalFormatting sqref="P55:BA56">
    <cfRule type="cellIs" dxfId="719" priority="37" operator="equal">
      <formula>""</formula>
    </cfRule>
  </conditionalFormatting>
  <conditionalFormatting sqref="Q110:V111">
    <cfRule type="cellIs" dxfId="718" priority="7" operator="equal">
      <formula>""</formula>
    </cfRule>
    <cfRule type="cellIs" dxfId="717" priority="8" operator="equal">
      <formula>"　"</formula>
    </cfRule>
  </conditionalFormatting>
  <conditionalFormatting sqref="Q58:BA59">
    <cfRule type="expression" dxfId="716" priority="45">
      <formula>$K$58="なし"</formula>
    </cfRule>
  </conditionalFormatting>
  <conditionalFormatting sqref="T35:AC36">
    <cfRule type="cellIs" dxfId="715" priority="30" operator="equal">
      <formula>""</formula>
    </cfRule>
    <cfRule type="cellIs" dxfId="714" priority="20" operator="greaterThanOrEqual">
      <formula>29.63</formula>
    </cfRule>
    <cfRule type="cellIs" dxfId="713" priority="19" operator="between">
      <formula>29.63</formula>
      <formula>10</formula>
    </cfRule>
  </conditionalFormatting>
  <conditionalFormatting sqref="T25:AQ26 BA25:BG26">
    <cfRule type="expression" dxfId="712" priority="68">
      <formula>$K$25="車両"</formula>
    </cfRule>
  </conditionalFormatting>
  <conditionalFormatting sqref="U96:BH103 O100 O104:BH105 O96">
    <cfRule type="expression" dxfId="711" priority="65">
      <formula>$AJ$94="〇"</formula>
    </cfRule>
  </conditionalFormatting>
  <conditionalFormatting sqref="Z58:AE59">
    <cfRule type="cellIs" dxfId="710" priority="36" operator="equal">
      <formula>""</formula>
    </cfRule>
  </conditionalFormatting>
  <conditionalFormatting sqref="AA108 AA110">
    <cfRule type="cellIs" dxfId="709" priority="6" operator="equal">
      <formula>""</formula>
    </cfRule>
  </conditionalFormatting>
  <conditionalFormatting sqref="AA112">
    <cfRule type="cellIs" dxfId="708" priority="3" operator="equal">
      <formula>""</formula>
    </cfRule>
  </conditionalFormatting>
  <conditionalFormatting sqref="AB79">
    <cfRule type="cellIs" dxfId="707" priority="51" operator="equal">
      <formula>"　"</formula>
    </cfRule>
    <cfRule type="cellIs" dxfId="706" priority="52" operator="equal">
      <formula>""</formula>
    </cfRule>
  </conditionalFormatting>
  <conditionalFormatting sqref="AB85 AO85:BB86">
    <cfRule type="expression" dxfId="705" priority="22">
      <formula>$AK$83="いいえ"</formula>
    </cfRule>
  </conditionalFormatting>
  <conditionalFormatting sqref="AD25:AQ26 BA25:BG26">
    <cfRule type="expression" dxfId="704" priority="50">
      <formula>$AA$25="無"</formula>
    </cfRule>
  </conditionalFormatting>
  <conditionalFormatting sqref="AE31:AN32">
    <cfRule type="cellIs" dxfId="703" priority="40" operator="equal">
      <formula>""</formula>
    </cfRule>
  </conditionalFormatting>
  <conditionalFormatting sqref="AJ94:AK105">
    <cfRule type="cellIs" dxfId="702" priority="61" operator="equal">
      <formula>"　"</formula>
    </cfRule>
  </conditionalFormatting>
  <conditionalFormatting sqref="AN117:AN126">
    <cfRule type="cellIs" dxfId="701" priority="2" operator="equal">
      <formula>"　"</formula>
    </cfRule>
    <cfRule type="cellIs" dxfId="700" priority="1" operator="equal">
      <formula>""</formula>
    </cfRule>
  </conditionalFormatting>
  <conditionalFormatting sqref="AO58:BA59">
    <cfRule type="cellIs" dxfId="699" priority="46" operator="equal">
      <formula>""</formula>
    </cfRule>
  </conditionalFormatting>
  <conditionalFormatting sqref="AQ104:AT105">
    <cfRule type="cellIs" dxfId="698" priority="53" operator="equal">
      <formula>"　"</formula>
    </cfRule>
  </conditionalFormatting>
  <conditionalFormatting sqref="AT28:AY29">
    <cfRule type="cellIs" dxfId="697" priority="38" operator="equal">
      <formula>""</formula>
    </cfRule>
  </conditionalFormatting>
  <conditionalFormatting sqref="AT31:BC32">
    <cfRule type="cellIs" dxfId="696" priority="39" operator="equal">
      <formula>""</formula>
    </cfRule>
  </conditionalFormatting>
  <conditionalFormatting sqref="AU77 AU79">
    <cfRule type="expression" dxfId="695" priority="66">
      <formula>NOT(OR($AB$79="第1種（全熱交換型）",$AB$79="第1種（顕熱交換型）",$AB$79=""))</formula>
    </cfRule>
  </conditionalFormatting>
  <conditionalFormatting sqref="AX83:BB84">
    <cfRule type="cellIs" dxfId="694" priority="21" operator="equal">
      <formula>""</formula>
    </cfRule>
  </conditionalFormatting>
  <conditionalFormatting sqref="AY42">
    <cfRule type="cellIs" dxfId="693" priority="16" operator="equal">
      <formula>""</formula>
    </cfRule>
  </conditionalFormatting>
  <conditionalFormatting sqref="AY38:BA41">
    <cfRule type="cellIs" dxfId="692" priority="29" operator="equal">
      <formula>""</formula>
    </cfRule>
  </conditionalFormatting>
  <conditionalFormatting sqref="AY45:BA46">
    <cfRule type="cellIs" dxfId="691" priority="17" operator="equal">
      <formula>""</formula>
    </cfRule>
  </conditionalFormatting>
  <conditionalFormatting sqref="AY49:BA50">
    <cfRule type="cellIs" dxfId="690" priority="32" operator="equal">
      <formula>"　"</formula>
    </cfRule>
    <cfRule type="cellIs" dxfId="689" priority="31" operator="equal">
      <formula>""</formula>
    </cfRule>
  </conditionalFormatting>
  <dataValidations count="15">
    <dataValidation type="list" allowBlank="1" showInputMessage="1" showErrorMessage="1" sqref="AK83:AN84" xr:uid="{6B6321D5-C800-4E46-98FE-43F319AE74F7}">
      <formula1>"はい,いいえ"</formula1>
    </dataValidation>
    <dataValidation type="list" allowBlank="1" showInputMessage="1" showErrorMessage="1" sqref="AB79" xr:uid="{246D3F66-4F81-4E73-B768-B5654FF61E76}">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prompt="選択してください。" sqref="K28" xr:uid="{191AA307-C223-4137-B137-1CC8597D3A6B}">
      <formula1>"JIS Z 1614（１AAA）,JIS Z 1614（１AA）,JIS Z 1614（１CC）,その他のサイズ（29.63㎡以上）,その他のサイズ（29.63㎡未満）"</formula1>
    </dataValidation>
    <dataValidation type="list" allowBlank="1" showInputMessage="1" showErrorMessage="1" sqref="Z58:AE59" xr:uid="{E57BEF04-FF55-40CD-B019-A7D7BA34354E}">
      <formula1>"はい"</formula1>
    </dataValidation>
    <dataValidation type="list" allowBlank="1" showInputMessage="1" showErrorMessage="1" prompt="該当するものに〇" sqref="AY38:BA43 AY45:BA45" xr:uid="{115277F0-CB39-486E-819B-AE2FFECDAE07}">
      <formula1>"〇"</formula1>
    </dataValidation>
    <dataValidation type="list" allowBlank="1" showInputMessage="1" showErrorMessage="1" prompt="該当するものに〇" sqref="AJ96:AK105" xr:uid="{C25DA2B0-F1F5-46A5-B596-4F4699E37F25}">
      <formula1>"〇,　"</formula1>
    </dataValidation>
    <dataValidation type="list" allowBlank="1" showInputMessage="1" showErrorMessage="1" prompt="選択してください。" sqref="K58:P59 K110:P111 AN117:AN126" xr:uid="{383579CC-F615-4BD8-B8D8-F8AC22FCC60F}">
      <formula1>"あり,なし"</formula1>
    </dataValidation>
    <dataValidation type="list" allowBlank="1" showInputMessage="1" showErrorMessage="1" prompt="該当するものに〇" sqref="AJ94:AK95" xr:uid="{431C20B7-8AB5-4006-8AD7-AF01BADF225D}">
      <formula1>"〇,　,"</formula1>
    </dataValidation>
    <dataValidation allowBlank="1" showInputMessage="1" showErrorMessage="1" prompt="連結するハウス№を記入してください。" sqref="BA25:BG26" xr:uid="{BC6F691D-7EAC-42B1-AABD-0E563140E3F5}"/>
    <dataValidation type="list" allowBlank="1" showInputMessage="1" showErrorMessage="1" prompt="事業実施場所の断熱地域区分を選択してください。" sqref="AQ104:AT105" xr:uid="{F6B8A3C3-8A9B-4466-879F-4F8EACA93697}">
      <formula1>"1～3,4～7,8,　,"</formula1>
    </dataValidation>
    <dataValidation type="list" allowBlank="1" showInputMessage="1" showErrorMessage="1" prompt="必須事項です" sqref="AY49:BA50" xr:uid="{7C0DAB0A-BFA2-40AB-9244-FA91EDA70634}">
      <formula1>"〇,"</formula1>
    </dataValidation>
    <dataValidation type="list" allowBlank="1" showInputMessage="1" showErrorMessage="1" prompt="選択してください。" sqref="AA25:AC26" xr:uid="{3599F50E-E19F-454C-86CC-286CCDD7D38D}">
      <formula1>"有,無,"</formula1>
    </dataValidation>
    <dataValidation type="list" allowBlank="1" showInputMessage="1" showErrorMessage="1" prompt="選択してください。" sqref="BC84 BH84 BD83:BG84" xr:uid="{EB389CD9-EFF4-4AD4-94DE-493A87BBBE3B}">
      <formula1>"はい,いいえ,　"</formula1>
    </dataValidation>
    <dataValidation type="list" allowBlank="1" showInputMessage="1" showErrorMessage="1" prompt="選択してください。" sqref="K25:S26" xr:uid="{253EF070-BDA5-433C-9E09-86DB00999E92}">
      <formula1>"建築物,車両,"</formula1>
    </dataValidation>
    <dataValidation type="list" allowBlank="1" showInputMessage="1" showErrorMessage="1" prompt="選択してください" sqref="K53:V54" xr:uid="{456A76C8-3A0B-4468-A354-2C6E1F2D9577}">
      <formula1>"宿泊施設,集会施設,研修施設,コミュニティー施設,シェアオフィス,移動店舗,移動図書館,その他"</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&amp;R&amp;"-,太字"&amp;K02-007ハウス②</oddHeader>
    <oddFooter>&amp;C&amp;P</oddFooter>
  </headerFooter>
  <rowBreaks count="1" manualBreakCount="1">
    <brk id="87" max="6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1229-0FF5-4B98-9B68-E4BA095A04C9}">
  <sheetPr>
    <tabColor theme="4"/>
  </sheetPr>
  <dimension ref="A2:CK154"/>
  <sheetViews>
    <sheetView showGridLines="0" view="pageBreakPreview" zoomScaleNormal="150" zoomScaleSheetLayoutView="100" workbookViewId="0">
      <selection activeCell="B16" sqref="B16:L18"/>
    </sheetView>
  </sheetViews>
  <sheetFormatPr defaultColWidth="1.453125" defaultRowHeight="9.65" customHeight="1"/>
  <cols>
    <col min="1" max="1" width="1.6328125" style="17" customWidth="1"/>
    <col min="2" max="16384" width="1.453125" style="17"/>
  </cols>
  <sheetData>
    <row r="2" spans="1:62" ht="9.65" customHeight="1">
      <c r="B2" s="938"/>
      <c r="C2" s="938"/>
      <c r="D2" s="938"/>
      <c r="E2" s="938"/>
      <c r="F2" s="938"/>
      <c r="G2" s="938"/>
      <c r="H2" s="938"/>
      <c r="I2" s="938"/>
      <c r="J2" s="938"/>
      <c r="K2" s="938"/>
      <c r="L2" s="938"/>
      <c r="M2" s="938"/>
      <c r="N2" s="938"/>
      <c r="O2" s="938"/>
      <c r="P2" s="938"/>
      <c r="Q2" s="938"/>
      <c r="R2" s="938"/>
      <c r="S2" s="938"/>
      <c r="T2" s="938"/>
      <c r="U2" s="938"/>
      <c r="V2" s="938"/>
      <c r="W2" s="938"/>
      <c r="X2" s="938"/>
      <c r="Y2" s="938"/>
      <c r="Z2" s="938"/>
      <c r="AA2" s="938"/>
      <c r="AB2" s="938"/>
      <c r="AC2" s="938"/>
      <c r="AD2" s="938"/>
      <c r="AE2" s="938"/>
      <c r="AF2" s="938"/>
      <c r="AG2" s="938"/>
      <c r="AH2" s="938"/>
      <c r="AI2" s="938"/>
      <c r="AJ2" s="938"/>
      <c r="AK2" s="938"/>
      <c r="AL2" s="938"/>
      <c r="AM2" s="938"/>
      <c r="AN2" s="938"/>
      <c r="AO2" s="938"/>
      <c r="AP2" s="938"/>
      <c r="AQ2" s="938"/>
      <c r="AR2" s="938"/>
      <c r="AS2" s="938"/>
      <c r="AT2" s="938"/>
      <c r="AU2" s="938"/>
      <c r="AV2" s="938"/>
      <c r="AW2" s="938"/>
      <c r="AX2" s="938"/>
      <c r="AY2" s="938"/>
      <c r="AZ2" s="938"/>
      <c r="BA2" s="938"/>
      <c r="BB2" s="938"/>
      <c r="BC2" s="938"/>
      <c r="BD2" s="938"/>
      <c r="BE2" s="938"/>
      <c r="BF2" s="938"/>
      <c r="BG2" s="938"/>
      <c r="BH2" s="938"/>
      <c r="BI2" s="938"/>
      <c r="BJ2" s="938"/>
    </row>
    <row r="3" spans="1:62" ht="9.65" customHeight="1">
      <c r="B3" s="938"/>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938"/>
      <c r="AC3" s="938"/>
      <c r="AD3" s="938"/>
      <c r="AE3" s="938"/>
      <c r="AF3" s="938"/>
      <c r="AG3" s="938"/>
      <c r="AH3" s="938"/>
      <c r="AI3" s="938"/>
      <c r="AJ3" s="938"/>
      <c r="AK3" s="938"/>
      <c r="AL3" s="938"/>
      <c r="AM3" s="938"/>
      <c r="AN3" s="938"/>
      <c r="AO3" s="938"/>
      <c r="AP3" s="938"/>
      <c r="AQ3" s="938"/>
      <c r="AR3" s="938"/>
      <c r="AS3" s="938"/>
      <c r="AT3" s="938"/>
      <c r="AU3" s="938"/>
      <c r="AV3" s="938"/>
      <c r="AW3" s="938"/>
      <c r="AX3" s="938"/>
      <c r="AY3" s="938"/>
      <c r="AZ3" s="938"/>
      <c r="BA3" s="938"/>
      <c r="BB3" s="938"/>
      <c r="BC3" s="938"/>
      <c r="BD3" s="938"/>
      <c r="BE3" s="938"/>
      <c r="BF3" s="938"/>
      <c r="BG3" s="938"/>
      <c r="BH3" s="938"/>
      <c r="BI3" s="938"/>
      <c r="BJ3" s="938"/>
    </row>
    <row r="4" spans="1:62" ht="9.65" customHeight="1">
      <c r="B4" s="938"/>
      <c r="C4" s="938"/>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938"/>
      <c r="AM4" s="938"/>
      <c r="AN4" s="938"/>
      <c r="AO4" s="938"/>
      <c r="AP4" s="938"/>
      <c r="AQ4" s="938"/>
      <c r="AR4" s="938"/>
      <c r="AS4" s="938"/>
      <c r="AT4" s="938"/>
      <c r="AU4" s="938"/>
      <c r="AV4" s="938"/>
      <c r="AW4" s="938"/>
      <c r="AX4" s="938"/>
      <c r="AY4" s="938"/>
      <c r="AZ4" s="938"/>
      <c r="BA4" s="938"/>
      <c r="BB4" s="938"/>
      <c r="BC4" s="938"/>
      <c r="BD4" s="938"/>
      <c r="BE4" s="938"/>
      <c r="BF4" s="938"/>
      <c r="BG4" s="938"/>
      <c r="BH4" s="938"/>
      <c r="BI4" s="938"/>
      <c r="BJ4" s="938"/>
    </row>
    <row r="5" spans="1:62" ht="9.65" customHeight="1">
      <c r="B5" s="938"/>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938"/>
      <c r="AM5" s="938"/>
      <c r="AN5" s="938"/>
      <c r="AO5" s="938"/>
      <c r="AP5" s="938"/>
      <c r="AQ5" s="938"/>
      <c r="AR5" s="938"/>
      <c r="AS5" s="938"/>
      <c r="AT5" s="938"/>
      <c r="AU5" s="938"/>
      <c r="AV5" s="938"/>
      <c r="AW5" s="938"/>
      <c r="AX5" s="938"/>
      <c r="AY5" s="938"/>
      <c r="AZ5" s="938"/>
      <c r="BA5" s="938"/>
      <c r="BB5" s="938"/>
      <c r="BC5" s="938"/>
      <c r="BD5" s="938"/>
      <c r="BE5" s="938"/>
      <c r="BF5" s="938"/>
      <c r="BG5" s="938"/>
      <c r="BH5" s="938"/>
      <c r="BI5" s="938"/>
      <c r="BJ5" s="938"/>
    </row>
    <row r="6" spans="1:62" ht="9.65" customHeight="1">
      <c r="B6" s="938"/>
      <c r="C6" s="938"/>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938"/>
      <c r="AM6" s="938"/>
      <c r="AN6" s="938"/>
      <c r="AO6" s="938"/>
      <c r="AP6" s="938"/>
      <c r="AQ6" s="938"/>
      <c r="AR6" s="938"/>
      <c r="AS6" s="938"/>
      <c r="AT6" s="938"/>
      <c r="AU6" s="938"/>
      <c r="AV6" s="938"/>
      <c r="AW6" s="938"/>
      <c r="AX6" s="938"/>
      <c r="AY6" s="938"/>
      <c r="AZ6" s="938"/>
      <c r="BA6" s="938"/>
      <c r="BB6" s="938"/>
      <c r="BC6" s="938"/>
      <c r="BD6" s="938"/>
      <c r="BE6" s="938"/>
      <c r="BF6" s="938"/>
      <c r="BG6" s="938"/>
      <c r="BH6" s="938"/>
      <c r="BI6" s="938"/>
    </row>
    <row r="8" spans="1:62" ht="9.65" customHeight="1">
      <c r="A8" s="397" t="s">
        <v>367</v>
      </c>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7"/>
      <c r="AU8" s="397"/>
      <c r="AV8" s="397"/>
      <c r="AW8" s="397"/>
      <c r="AX8" s="397"/>
      <c r="AY8" s="397"/>
      <c r="AZ8" s="397"/>
      <c r="BA8" s="397"/>
      <c r="BB8" s="397"/>
      <c r="BC8" s="397"/>
    </row>
    <row r="9" spans="1:62" ht="9.6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row>
    <row r="10" spans="1:62" ht="9.65" customHeight="1">
      <c r="A10" s="1028" t="s">
        <v>79</v>
      </c>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c r="AG10" s="1028"/>
      <c r="AH10" s="1028"/>
      <c r="AI10" s="1028"/>
      <c r="AJ10" s="1028"/>
      <c r="AK10" s="1028"/>
      <c r="AL10" s="1028"/>
      <c r="AM10" s="1028"/>
      <c r="AN10" s="1028"/>
      <c r="AO10" s="1028"/>
      <c r="AP10" s="1028"/>
      <c r="AQ10" s="1028"/>
      <c r="AR10" s="1028"/>
      <c r="AS10" s="1028"/>
      <c r="AT10" s="1028"/>
      <c r="AU10" s="1028"/>
      <c r="AV10" s="1028"/>
      <c r="AW10" s="1028"/>
      <c r="AX10" s="1028"/>
      <c r="AY10" s="1028"/>
      <c r="AZ10" s="1028"/>
      <c r="BA10" s="1028"/>
      <c r="BB10" s="1028"/>
      <c r="BC10" s="1028"/>
      <c r="BD10" s="1028"/>
      <c r="BE10" s="1028"/>
      <c r="BF10" s="1028"/>
      <c r="BG10" s="1028"/>
      <c r="BH10" s="1028"/>
      <c r="BI10" s="1028"/>
    </row>
    <row r="11" spans="1:62" ht="9.65" customHeight="1">
      <c r="A11" s="1028"/>
      <c r="B11" s="1028"/>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8"/>
      <c r="AN11" s="1028"/>
      <c r="AO11" s="1028"/>
      <c r="AP11" s="1028"/>
      <c r="AQ11" s="1028"/>
      <c r="AR11" s="1028"/>
      <c r="AS11" s="1028"/>
      <c r="AT11" s="1028"/>
      <c r="AU11" s="1028"/>
      <c r="AV11" s="1028"/>
      <c r="AW11" s="1028"/>
      <c r="AX11" s="1028"/>
      <c r="AY11" s="1028"/>
      <c r="AZ11" s="1028"/>
      <c r="BA11" s="1028"/>
      <c r="BB11" s="1028"/>
      <c r="BC11" s="1028"/>
      <c r="BD11" s="1028"/>
      <c r="BE11" s="1028"/>
      <c r="BF11" s="1028"/>
      <c r="BG11" s="1028"/>
      <c r="BH11" s="1028"/>
      <c r="BI11" s="1028"/>
    </row>
    <row r="12" spans="1:62" ht="9.65" customHeight="1">
      <c r="A12" s="1028" t="s">
        <v>80</v>
      </c>
      <c r="B12" s="1028"/>
      <c r="C12" s="1028"/>
      <c r="D12" s="1028"/>
      <c r="E12" s="1028"/>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028"/>
      <c r="AD12" s="1028"/>
      <c r="AE12" s="1028"/>
      <c r="AF12" s="1028"/>
      <c r="AG12" s="1028"/>
      <c r="AH12" s="1028"/>
      <c r="AI12" s="1028"/>
      <c r="AJ12" s="1028"/>
      <c r="AK12" s="1028"/>
      <c r="AL12" s="1028"/>
      <c r="AM12" s="1028"/>
      <c r="AN12" s="1028"/>
      <c r="AO12" s="1028"/>
      <c r="AP12" s="1028"/>
      <c r="AQ12" s="1028"/>
      <c r="AR12" s="1028"/>
      <c r="AS12" s="1028"/>
      <c r="AT12" s="1028"/>
      <c r="AU12" s="1028"/>
      <c r="AV12" s="1028"/>
      <c r="AW12" s="1028"/>
      <c r="AX12" s="1028"/>
      <c r="AY12" s="1028"/>
      <c r="AZ12" s="1028"/>
      <c r="BA12" s="1028"/>
      <c r="BB12" s="1028"/>
      <c r="BC12" s="1028"/>
      <c r="BD12" s="1028"/>
      <c r="BE12" s="1028"/>
      <c r="BF12" s="1028"/>
      <c r="BG12" s="1028"/>
      <c r="BH12" s="1028"/>
      <c r="BI12" s="1028"/>
    </row>
    <row r="13" spans="1:62" ht="9.65" customHeight="1">
      <c r="A13" s="1028"/>
      <c r="B13" s="1028"/>
      <c r="C13" s="1028"/>
      <c r="D13" s="1028"/>
      <c r="E13" s="1028"/>
      <c r="F13" s="1028"/>
      <c r="G13" s="1028"/>
      <c r="H13" s="1028"/>
      <c r="I13" s="1028"/>
      <c r="J13" s="1028"/>
      <c r="K13" s="1028"/>
      <c r="L13" s="1028"/>
      <c r="M13" s="1028"/>
      <c r="N13" s="1028"/>
      <c r="O13" s="1028"/>
      <c r="P13" s="1028"/>
      <c r="Q13" s="1028"/>
      <c r="R13" s="1028"/>
      <c r="S13" s="1028"/>
      <c r="T13" s="1028"/>
      <c r="U13" s="1028"/>
      <c r="V13" s="1028"/>
      <c r="W13" s="1028"/>
      <c r="X13" s="1028"/>
      <c r="Y13" s="1028"/>
      <c r="Z13" s="1028"/>
      <c r="AA13" s="1028"/>
      <c r="AB13" s="1028"/>
      <c r="AC13" s="1028"/>
      <c r="AD13" s="1028"/>
      <c r="AE13" s="1028"/>
      <c r="AF13" s="1028"/>
      <c r="AG13" s="1028"/>
      <c r="AH13" s="1028"/>
      <c r="AI13" s="1028"/>
      <c r="AJ13" s="1028"/>
      <c r="AK13" s="1028"/>
      <c r="AL13" s="1028"/>
      <c r="AM13" s="1028"/>
      <c r="AN13" s="1028"/>
      <c r="AO13" s="1028"/>
      <c r="AP13" s="1028"/>
      <c r="AQ13" s="1028"/>
      <c r="AR13" s="1028"/>
      <c r="AS13" s="1028"/>
      <c r="AT13" s="1028"/>
      <c r="AU13" s="1028"/>
      <c r="AV13" s="1028"/>
      <c r="AW13" s="1028"/>
      <c r="AX13" s="1028"/>
      <c r="AY13" s="1028"/>
      <c r="AZ13" s="1028"/>
      <c r="BA13" s="1028"/>
      <c r="BB13" s="1028"/>
      <c r="BC13" s="1028"/>
      <c r="BD13" s="1028"/>
      <c r="BE13" s="1028"/>
      <c r="BF13" s="1028"/>
      <c r="BG13" s="1028"/>
      <c r="BH13" s="1028"/>
      <c r="BI13" s="1028"/>
    </row>
    <row r="14" spans="1:62" ht="9.65" customHeight="1">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row>
    <row r="15" spans="1:62" ht="9.65" customHeight="1" thickBot="1">
      <c r="A15" s="134"/>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row>
    <row r="16" spans="1:62" ht="9.65" customHeight="1">
      <c r="A16" s="18"/>
      <c r="B16" s="993" t="s">
        <v>235</v>
      </c>
      <c r="C16" s="994"/>
      <c r="D16" s="994"/>
      <c r="E16" s="994"/>
      <c r="F16" s="994"/>
      <c r="G16" s="994"/>
      <c r="H16" s="994"/>
      <c r="I16" s="994"/>
      <c r="J16" s="994"/>
      <c r="K16" s="994"/>
      <c r="L16" s="995"/>
      <c r="M16" s="18"/>
      <c r="N16" s="1055" t="s">
        <v>88</v>
      </c>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row>
    <row r="17" spans="1:61" ht="9.65" customHeight="1">
      <c r="A17" s="18"/>
      <c r="B17" s="996"/>
      <c r="C17" s="997"/>
      <c r="D17" s="997"/>
      <c r="E17" s="997"/>
      <c r="F17" s="997"/>
      <c r="G17" s="997"/>
      <c r="H17" s="997"/>
      <c r="I17" s="997"/>
      <c r="J17" s="997"/>
      <c r="K17" s="997"/>
      <c r="L17" s="998"/>
      <c r="M17" s="18"/>
      <c r="N17" s="1055" t="s">
        <v>194</v>
      </c>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row>
    <row r="18" spans="1:61" ht="9.65" customHeight="1" thickBot="1">
      <c r="A18" s="18"/>
      <c r="B18" s="999"/>
      <c r="C18" s="1000"/>
      <c r="D18" s="1000"/>
      <c r="E18" s="1000"/>
      <c r="F18" s="1000"/>
      <c r="G18" s="1000"/>
      <c r="H18" s="1000"/>
      <c r="I18" s="1000"/>
      <c r="J18" s="1000"/>
      <c r="K18" s="1000"/>
      <c r="L18" s="1001"/>
      <c r="M18" s="18"/>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row>
    <row r="19" spans="1:61" ht="9.65" customHeight="1">
      <c r="A19" s="18"/>
      <c r="B19" s="135"/>
      <c r="C19" s="136"/>
      <c r="D19" s="136"/>
      <c r="E19" s="136"/>
      <c r="F19" s="136"/>
      <c r="G19" s="136"/>
      <c r="H19" s="136"/>
      <c r="I19" s="136"/>
      <c r="J19" s="136"/>
      <c r="K19" s="136"/>
      <c r="L19" s="136"/>
      <c r="M19" s="136"/>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5"/>
      <c r="AL19" s="1055"/>
      <c r="AM19" s="1055"/>
      <c r="AN19" s="1055"/>
      <c r="AO19" s="1055"/>
      <c r="AP19" s="1055"/>
      <c r="AQ19" s="1055"/>
      <c r="AR19" s="1055"/>
      <c r="AS19" s="1055"/>
      <c r="AT19" s="1055"/>
      <c r="AU19" s="1055"/>
      <c r="AV19" s="1055"/>
      <c r="AW19" s="1055"/>
      <c r="AX19" s="1055"/>
      <c r="AY19" s="1055"/>
      <c r="AZ19" s="1055"/>
      <c r="BA19" s="1055"/>
      <c r="BB19" s="1055"/>
      <c r="BC19" s="1055"/>
      <c r="BD19" s="1055"/>
      <c r="BE19" s="1055"/>
      <c r="BF19" s="1055"/>
      <c r="BG19" s="1055"/>
      <c r="BH19" s="1055"/>
      <c r="BI19" s="1055"/>
    </row>
    <row r="20" spans="1:61" ht="9.65" customHeight="1">
      <c r="A20" s="18"/>
      <c r="B20" s="18"/>
      <c r="C20" s="137"/>
      <c r="D20" s="137"/>
      <c r="E20" s="137"/>
      <c r="F20" s="137"/>
      <c r="G20" s="137"/>
      <c r="H20" s="137"/>
      <c r="I20" s="137"/>
      <c r="J20" s="137"/>
      <c r="K20" s="137"/>
      <c r="L20" s="137"/>
      <c r="M20" s="137"/>
      <c r="N20" s="978" t="s">
        <v>369</v>
      </c>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c r="AU20" s="978"/>
      <c r="AV20" s="978"/>
      <c r="AW20" s="978"/>
      <c r="AX20" s="978"/>
      <c r="AY20" s="978"/>
      <c r="AZ20" s="978"/>
      <c r="BA20" s="978"/>
      <c r="BB20" s="978"/>
      <c r="BC20" s="978"/>
      <c r="BD20" s="978"/>
      <c r="BE20" s="978"/>
      <c r="BF20" s="978"/>
      <c r="BG20" s="978"/>
      <c r="BH20" s="978"/>
      <c r="BI20" s="978"/>
    </row>
    <row r="21" spans="1:61" ht="9.65" customHeight="1">
      <c r="A21" s="18"/>
      <c r="B21" s="18"/>
      <c r="C21" s="137"/>
      <c r="D21" s="137"/>
      <c r="E21" s="137"/>
      <c r="F21" s="137"/>
      <c r="G21" s="137"/>
      <c r="H21" s="137"/>
      <c r="I21" s="137"/>
      <c r="J21" s="137"/>
      <c r="K21" s="137"/>
      <c r="L21" s="137"/>
      <c r="M21" s="137"/>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row>
    <row r="22" spans="1:61" ht="9.65" customHeight="1">
      <c r="A22" s="140"/>
      <c r="B22" s="898" t="s">
        <v>0</v>
      </c>
      <c r="C22" s="898"/>
      <c r="D22" s="898"/>
      <c r="E22" s="898"/>
      <c r="F22" s="898"/>
      <c r="G22" s="898"/>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8"/>
      <c r="AY22" s="898"/>
      <c r="AZ22" s="898"/>
      <c r="BA22" s="898"/>
      <c r="BB22" s="898"/>
      <c r="BC22" s="140"/>
    </row>
    <row r="23" spans="1:61" ht="9.65" customHeight="1">
      <c r="A23" s="140"/>
      <c r="B23" s="898"/>
      <c r="C23" s="898"/>
      <c r="D23" s="898"/>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c r="AU23" s="898"/>
      <c r="AV23" s="898"/>
      <c r="AW23" s="898"/>
      <c r="AX23" s="898"/>
      <c r="AY23" s="898"/>
      <c r="AZ23" s="898"/>
      <c r="BA23" s="898"/>
      <c r="BB23" s="898"/>
      <c r="BC23" s="141"/>
    </row>
    <row r="24" spans="1:61" ht="9.65" customHeight="1">
      <c r="A24" s="140"/>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42"/>
      <c r="BB24" s="142"/>
      <c r="BC24" s="141"/>
    </row>
    <row r="25" spans="1:61" ht="9.65" customHeight="1">
      <c r="A25" s="140"/>
      <c r="B25" s="951" t="s">
        <v>1</v>
      </c>
      <c r="C25" s="951"/>
      <c r="D25" s="951"/>
      <c r="E25" s="951"/>
      <c r="F25" s="951"/>
      <c r="G25" s="951"/>
      <c r="H25" s="951"/>
      <c r="I25" s="951"/>
      <c r="J25" s="952"/>
      <c r="K25" s="953"/>
      <c r="L25" s="954"/>
      <c r="M25" s="954"/>
      <c r="N25" s="954"/>
      <c r="O25" s="954"/>
      <c r="P25" s="954"/>
      <c r="Q25" s="954"/>
      <c r="R25" s="954"/>
      <c r="S25" s="955"/>
      <c r="T25" s="956" t="s">
        <v>55</v>
      </c>
      <c r="U25" s="951"/>
      <c r="V25" s="951"/>
      <c r="W25" s="951"/>
      <c r="X25" s="951"/>
      <c r="Y25" s="951"/>
      <c r="Z25" s="952"/>
      <c r="AA25" s="953"/>
      <c r="AB25" s="954"/>
      <c r="AC25" s="957"/>
      <c r="AD25" s="877" t="s">
        <v>24</v>
      </c>
      <c r="AE25" s="877"/>
      <c r="AF25" s="877"/>
      <c r="AG25" s="877"/>
      <c r="AH25" s="877"/>
      <c r="AI25" s="877"/>
      <c r="AJ25" s="877"/>
      <c r="AK25" s="877"/>
      <c r="AL25" s="877"/>
      <c r="AM25" s="877"/>
      <c r="AN25" s="876"/>
      <c r="AO25" s="877"/>
      <c r="AP25" s="918"/>
      <c r="AQ25" s="1002" t="s">
        <v>135</v>
      </c>
      <c r="AR25" s="964"/>
      <c r="AS25" s="964"/>
      <c r="AT25" s="964"/>
      <c r="AU25" s="964"/>
      <c r="AV25" s="964"/>
      <c r="AW25" s="964"/>
      <c r="AX25" s="964"/>
      <c r="AY25" s="964"/>
      <c r="AZ25" s="965"/>
      <c r="BA25" s="1004"/>
      <c r="BB25" s="1005"/>
      <c r="BC25" s="1005"/>
      <c r="BD25" s="1005"/>
      <c r="BE25" s="1005"/>
      <c r="BF25" s="1005"/>
      <c r="BG25" s="1005"/>
    </row>
    <row r="26" spans="1:61" ht="9.65" customHeight="1">
      <c r="A26" s="140"/>
      <c r="B26" s="951"/>
      <c r="C26" s="951"/>
      <c r="D26" s="951"/>
      <c r="E26" s="951"/>
      <c r="F26" s="951"/>
      <c r="G26" s="951"/>
      <c r="H26" s="951"/>
      <c r="I26" s="951"/>
      <c r="J26" s="952"/>
      <c r="K26" s="953"/>
      <c r="L26" s="954"/>
      <c r="M26" s="954"/>
      <c r="N26" s="954"/>
      <c r="O26" s="954"/>
      <c r="P26" s="954"/>
      <c r="Q26" s="954"/>
      <c r="R26" s="954"/>
      <c r="S26" s="955"/>
      <c r="T26" s="956"/>
      <c r="U26" s="951"/>
      <c r="V26" s="951"/>
      <c r="W26" s="951"/>
      <c r="X26" s="951"/>
      <c r="Y26" s="951"/>
      <c r="Z26" s="952"/>
      <c r="AA26" s="953"/>
      <c r="AB26" s="954"/>
      <c r="AC26" s="957"/>
      <c r="AD26" s="880" t="s">
        <v>2</v>
      </c>
      <c r="AE26" s="880"/>
      <c r="AF26" s="880"/>
      <c r="AG26" s="880"/>
      <c r="AH26" s="880"/>
      <c r="AI26" s="880"/>
      <c r="AJ26" s="880"/>
      <c r="AK26" s="880"/>
      <c r="AL26" s="880"/>
      <c r="AM26" s="880"/>
      <c r="AN26" s="879"/>
      <c r="AO26" s="880"/>
      <c r="AP26" s="923"/>
      <c r="AQ26" s="1003" t="s">
        <v>134</v>
      </c>
      <c r="AR26" s="967"/>
      <c r="AS26" s="967"/>
      <c r="AT26" s="967"/>
      <c r="AU26" s="967"/>
      <c r="AV26" s="967"/>
      <c r="AW26" s="967"/>
      <c r="AX26" s="967"/>
      <c r="AY26" s="967"/>
      <c r="AZ26" s="968"/>
      <c r="BA26" s="1004"/>
      <c r="BB26" s="1005"/>
      <c r="BC26" s="1005"/>
      <c r="BD26" s="1005"/>
      <c r="BE26" s="1005"/>
      <c r="BF26" s="1005"/>
      <c r="BG26" s="1005"/>
    </row>
    <row r="27" spans="1:61" ht="9.65" customHeight="1">
      <c r="A27" s="140"/>
      <c r="B27" s="143"/>
      <c r="C27" s="143"/>
      <c r="D27" s="143"/>
      <c r="E27" s="143"/>
      <c r="F27" s="143"/>
      <c r="G27" s="143"/>
      <c r="H27" s="143"/>
      <c r="I27" s="143"/>
      <c r="J27" s="143"/>
      <c r="K27" s="144"/>
      <c r="L27" s="144"/>
      <c r="M27" s="144"/>
      <c r="N27" s="144"/>
      <c r="O27" s="144"/>
      <c r="P27" s="144"/>
      <c r="Q27" s="144"/>
      <c r="R27" s="144"/>
      <c r="S27" s="144"/>
      <c r="T27" s="143"/>
      <c r="U27" s="143"/>
      <c r="V27" s="143"/>
      <c r="W27" s="143"/>
      <c r="X27" s="143"/>
      <c r="Y27" s="143"/>
      <c r="Z27" s="143"/>
      <c r="AA27" s="144"/>
      <c r="AB27" s="144"/>
      <c r="AC27" s="144"/>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1"/>
      <c r="BD27" s="123"/>
    </row>
    <row r="28" spans="1:61" ht="9.65" customHeight="1">
      <c r="A28" s="140"/>
      <c r="B28" s="917" t="s">
        <v>147</v>
      </c>
      <c r="C28" s="877"/>
      <c r="D28" s="877"/>
      <c r="E28" s="877"/>
      <c r="F28" s="877"/>
      <c r="G28" s="877"/>
      <c r="H28" s="877"/>
      <c r="I28" s="877"/>
      <c r="J28" s="918"/>
      <c r="K28" s="1037"/>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9"/>
      <c r="AK28" s="917" t="s">
        <v>149</v>
      </c>
      <c r="AL28" s="877"/>
      <c r="AM28" s="877"/>
      <c r="AN28" s="877"/>
      <c r="AO28" s="877"/>
      <c r="AP28" s="877"/>
      <c r="AQ28" s="877"/>
      <c r="AR28" s="877"/>
      <c r="AS28" s="918"/>
      <c r="AT28" s="974"/>
      <c r="AU28" s="974"/>
      <c r="AV28" s="974"/>
      <c r="AW28" s="974"/>
      <c r="AX28" s="974"/>
      <c r="AY28" s="975"/>
      <c r="AZ28" s="145"/>
      <c r="BA28" s="145"/>
      <c r="BB28" s="145"/>
    </row>
    <row r="29" spans="1:61" ht="9.65" customHeight="1">
      <c r="A29" s="140"/>
      <c r="B29" s="922"/>
      <c r="C29" s="880"/>
      <c r="D29" s="880"/>
      <c r="E29" s="880"/>
      <c r="F29" s="880"/>
      <c r="G29" s="880"/>
      <c r="H29" s="880"/>
      <c r="I29" s="880"/>
      <c r="J29" s="923"/>
      <c r="K29" s="1040"/>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2"/>
      <c r="AK29" s="922"/>
      <c r="AL29" s="880"/>
      <c r="AM29" s="880"/>
      <c r="AN29" s="880"/>
      <c r="AO29" s="880"/>
      <c r="AP29" s="880"/>
      <c r="AQ29" s="880"/>
      <c r="AR29" s="880"/>
      <c r="AS29" s="923"/>
      <c r="AT29" s="976"/>
      <c r="AU29" s="976"/>
      <c r="AV29" s="976"/>
      <c r="AW29" s="976"/>
      <c r="AX29" s="976"/>
      <c r="AY29" s="977"/>
      <c r="AZ29" s="145"/>
      <c r="BA29" s="145"/>
      <c r="BB29" s="145"/>
    </row>
    <row r="30" spans="1:61" ht="9.65" customHeight="1">
      <c r="A30" s="140"/>
      <c r="B30" s="1038"/>
      <c r="C30" s="1038"/>
      <c r="D30" s="1038"/>
      <c r="E30" s="1038"/>
      <c r="F30" s="1038"/>
      <c r="G30" s="1038"/>
      <c r="H30" s="1038"/>
      <c r="I30" s="1038"/>
      <c r="J30" s="1038"/>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1"/>
    </row>
    <row r="31" spans="1:61" ht="9.65" customHeight="1">
      <c r="A31" s="140"/>
      <c r="B31" s="1029" t="s">
        <v>159</v>
      </c>
      <c r="C31" s="1029"/>
      <c r="D31" s="1029"/>
      <c r="E31" s="1029"/>
      <c r="F31" s="1029"/>
      <c r="G31" s="1029"/>
      <c r="H31" s="1029"/>
      <c r="I31" s="1029"/>
      <c r="J31" s="1030"/>
      <c r="K31" s="531" t="s">
        <v>146</v>
      </c>
      <c r="L31" s="951"/>
      <c r="M31" s="951"/>
      <c r="N31" s="951"/>
      <c r="O31" s="969"/>
      <c r="P31" s="1056"/>
      <c r="Q31" s="1056"/>
      <c r="R31" s="1056"/>
      <c r="S31" s="1056"/>
      <c r="T31" s="1056"/>
      <c r="U31" s="1056"/>
      <c r="V31" s="1056"/>
      <c r="W31" s="1056"/>
      <c r="X31" s="1056"/>
      <c r="Y31" s="1057"/>
      <c r="Z31" s="951" t="s">
        <v>145</v>
      </c>
      <c r="AA31" s="951"/>
      <c r="AB31" s="951"/>
      <c r="AC31" s="951"/>
      <c r="AD31" s="969"/>
      <c r="AE31" s="1056"/>
      <c r="AF31" s="1056"/>
      <c r="AG31" s="1056"/>
      <c r="AH31" s="1056"/>
      <c r="AI31" s="1056"/>
      <c r="AJ31" s="1056"/>
      <c r="AK31" s="1056"/>
      <c r="AL31" s="1056"/>
      <c r="AM31" s="1056"/>
      <c r="AN31" s="1057"/>
      <c r="AO31" s="951" t="s">
        <v>144</v>
      </c>
      <c r="AP31" s="951"/>
      <c r="AQ31" s="951"/>
      <c r="AR31" s="951"/>
      <c r="AS31" s="969"/>
      <c r="AT31" s="1056"/>
      <c r="AU31" s="1056"/>
      <c r="AV31" s="1056"/>
      <c r="AW31" s="1056"/>
      <c r="AX31" s="1056"/>
      <c r="AY31" s="1056"/>
      <c r="AZ31" s="1056"/>
      <c r="BA31" s="1056"/>
      <c r="BB31" s="1056"/>
      <c r="BC31" s="1057"/>
    </row>
    <row r="32" spans="1:61" ht="9.65" customHeight="1">
      <c r="A32" s="140"/>
      <c r="B32" s="1029"/>
      <c r="C32" s="1029"/>
      <c r="D32" s="1029"/>
      <c r="E32" s="1029"/>
      <c r="F32" s="1029"/>
      <c r="G32" s="1029"/>
      <c r="H32" s="1029"/>
      <c r="I32" s="1029"/>
      <c r="J32" s="1030"/>
      <c r="K32" s="531"/>
      <c r="L32" s="951"/>
      <c r="M32" s="951"/>
      <c r="N32" s="951"/>
      <c r="O32" s="969"/>
      <c r="P32" s="1058"/>
      <c r="Q32" s="1058"/>
      <c r="R32" s="1058"/>
      <c r="S32" s="1058"/>
      <c r="T32" s="1058"/>
      <c r="U32" s="1058"/>
      <c r="V32" s="1058"/>
      <c r="W32" s="1058"/>
      <c r="X32" s="1058"/>
      <c r="Y32" s="1059"/>
      <c r="Z32" s="951"/>
      <c r="AA32" s="951"/>
      <c r="AB32" s="951"/>
      <c r="AC32" s="951"/>
      <c r="AD32" s="969"/>
      <c r="AE32" s="1058"/>
      <c r="AF32" s="1058"/>
      <c r="AG32" s="1058"/>
      <c r="AH32" s="1058"/>
      <c r="AI32" s="1058"/>
      <c r="AJ32" s="1058"/>
      <c r="AK32" s="1058"/>
      <c r="AL32" s="1058"/>
      <c r="AM32" s="1058"/>
      <c r="AN32" s="1059"/>
      <c r="AO32" s="951"/>
      <c r="AP32" s="951"/>
      <c r="AQ32" s="951"/>
      <c r="AR32" s="951"/>
      <c r="AS32" s="969"/>
      <c r="AT32" s="1058"/>
      <c r="AU32" s="1058"/>
      <c r="AV32" s="1058"/>
      <c r="AW32" s="1058"/>
      <c r="AX32" s="1058"/>
      <c r="AY32" s="1058"/>
      <c r="AZ32" s="1058"/>
      <c r="BA32" s="1058"/>
      <c r="BB32" s="1058"/>
      <c r="BC32" s="1059"/>
    </row>
    <row r="33" spans="1:58" ht="9.65" customHeight="1">
      <c r="A33" s="140"/>
      <c r="B33" s="146" t="s">
        <v>190</v>
      </c>
      <c r="C33" s="19"/>
      <c r="D33" s="19"/>
      <c r="E33" s="19"/>
      <c r="F33" s="19"/>
      <c r="G33" s="19"/>
      <c r="H33" s="19"/>
      <c r="I33" s="19"/>
      <c r="J33" s="19"/>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1"/>
    </row>
    <row r="34" spans="1:58" ht="7.25" customHeight="1">
      <c r="A34" s="140"/>
      <c r="B34" s="146"/>
      <c r="C34" s="19"/>
      <c r="D34" s="19"/>
      <c r="E34" s="19"/>
      <c r="F34" s="19"/>
      <c r="G34" s="19"/>
      <c r="H34" s="19"/>
      <c r="I34" s="19"/>
      <c r="J34" s="19"/>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1"/>
    </row>
    <row r="35" spans="1:58" ht="9.65" customHeight="1">
      <c r="A35" s="140"/>
      <c r="B35" s="951" t="s">
        <v>158</v>
      </c>
      <c r="C35" s="951"/>
      <c r="D35" s="951"/>
      <c r="E35" s="951"/>
      <c r="F35" s="951"/>
      <c r="G35" s="951"/>
      <c r="H35" s="951"/>
      <c r="I35" s="951"/>
      <c r="J35" s="969"/>
      <c r="K35" s="876" t="s">
        <v>157</v>
      </c>
      <c r="L35" s="877"/>
      <c r="M35" s="877"/>
      <c r="N35" s="877"/>
      <c r="O35" s="877"/>
      <c r="P35" s="877"/>
      <c r="Q35" s="877"/>
      <c r="R35" s="877"/>
      <c r="S35" s="918"/>
      <c r="T35" s="970">
        <f>P31*AE31/1000000</f>
        <v>0</v>
      </c>
      <c r="U35" s="970"/>
      <c r="V35" s="970"/>
      <c r="W35" s="970"/>
      <c r="X35" s="970"/>
      <c r="Y35" s="970"/>
      <c r="Z35" s="970"/>
      <c r="AA35" s="970"/>
      <c r="AB35" s="970"/>
      <c r="AC35" s="971"/>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1"/>
    </row>
    <row r="36" spans="1:58" ht="9.65" customHeight="1">
      <c r="A36" s="140"/>
      <c r="B36" s="951"/>
      <c r="C36" s="951"/>
      <c r="D36" s="951"/>
      <c r="E36" s="951"/>
      <c r="F36" s="951"/>
      <c r="G36" s="951"/>
      <c r="H36" s="951"/>
      <c r="I36" s="951"/>
      <c r="J36" s="969"/>
      <c r="K36" s="879"/>
      <c r="L36" s="880"/>
      <c r="M36" s="880"/>
      <c r="N36" s="880"/>
      <c r="O36" s="880"/>
      <c r="P36" s="880"/>
      <c r="Q36" s="880"/>
      <c r="R36" s="880"/>
      <c r="S36" s="923"/>
      <c r="T36" s="972"/>
      <c r="U36" s="972"/>
      <c r="V36" s="972"/>
      <c r="W36" s="972"/>
      <c r="X36" s="972"/>
      <c r="Y36" s="972"/>
      <c r="Z36" s="972"/>
      <c r="AA36" s="972"/>
      <c r="AB36" s="972"/>
      <c r="AC36" s="973"/>
      <c r="AD36" s="147"/>
      <c r="AE36" s="147"/>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1"/>
    </row>
    <row r="37" spans="1:58" ht="9.65" customHeight="1">
      <c r="A37" s="140"/>
      <c r="B37" s="146"/>
      <c r="C37" s="19"/>
      <c r="D37" s="19"/>
      <c r="E37" s="19"/>
      <c r="F37" s="19"/>
      <c r="G37" s="19"/>
      <c r="H37" s="19"/>
      <c r="I37" s="19"/>
      <c r="J37" s="19"/>
      <c r="K37" s="142"/>
      <c r="L37" s="142"/>
      <c r="M37" s="142"/>
      <c r="N37" s="142"/>
      <c r="O37" s="142"/>
      <c r="P37" s="147"/>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1"/>
    </row>
    <row r="38" spans="1:58" ht="9.65" customHeight="1">
      <c r="A38" s="140"/>
      <c r="B38" s="917" t="s">
        <v>154</v>
      </c>
      <c r="C38" s="275"/>
      <c r="D38" s="275"/>
      <c r="E38" s="275"/>
      <c r="F38" s="275"/>
      <c r="G38" s="275"/>
      <c r="H38" s="275"/>
      <c r="I38" s="275"/>
      <c r="J38" s="398"/>
      <c r="K38" s="1045" t="s">
        <v>185</v>
      </c>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c r="AG38" s="1045"/>
      <c r="AH38" s="1045"/>
      <c r="AI38" s="1045"/>
      <c r="AJ38" s="1045"/>
      <c r="AK38" s="1045"/>
      <c r="AL38" s="1045"/>
      <c r="AM38" s="1045"/>
      <c r="AN38" s="1045"/>
      <c r="AO38" s="1045"/>
      <c r="AP38" s="1045"/>
      <c r="AQ38" s="1045"/>
      <c r="AR38" s="1045"/>
      <c r="AS38" s="1045"/>
      <c r="AT38" s="1045"/>
      <c r="AU38" s="1045"/>
      <c r="AV38" s="1045"/>
      <c r="AW38" s="1045"/>
      <c r="AX38" s="1046"/>
      <c r="AY38" s="1053"/>
      <c r="AZ38" s="1054"/>
      <c r="BA38" s="1054"/>
      <c r="BB38" s="142"/>
      <c r="BC38" s="142"/>
      <c r="BD38" s="142"/>
      <c r="BE38" s="141"/>
    </row>
    <row r="39" spans="1:58" ht="9.65" customHeight="1">
      <c r="A39" s="140"/>
      <c r="B39" s="1006"/>
      <c r="C39" s="541"/>
      <c r="D39" s="541"/>
      <c r="E39" s="541"/>
      <c r="F39" s="541"/>
      <c r="G39" s="541"/>
      <c r="H39" s="541"/>
      <c r="I39" s="541"/>
      <c r="J39" s="1007"/>
      <c r="K39" s="1047"/>
      <c r="L39" s="1047"/>
      <c r="M39" s="1047"/>
      <c r="N39" s="1047"/>
      <c r="O39" s="1047"/>
      <c r="P39" s="1047"/>
      <c r="Q39" s="1047"/>
      <c r="R39" s="1047"/>
      <c r="S39" s="1047"/>
      <c r="T39" s="1047"/>
      <c r="U39" s="1047"/>
      <c r="V39" s="1047"/>
      <c r="W39" s="1047"/>
      <c r="X39" s="1047"/>
      <c r="Y39" s="1047"/>
      <c r="Z39" s="1047"/>
      <c r="AA39" s="1047"/>
      <c r="AB39" s="1047"/>
      <c r="AC39" s="1047"/>
      <c r="AD39" s="1047"/>
      <c r="AE39" s="1047"/>
      <c r="AF39" s="1047"/>
      <c r="AG39" s="1047"/>
      <c r="AH39" s="1047"/>
      <c r="AI39" s="1047"/>
      <c r="AJ39" s="1047"/>
      <c r="AK39" s="1047"/>
      <c r="AL39" s="1047"/>
      <c r="AM39" s="1047"/>
      <c r="AN39" s="1047"/>
      <c r="AO39" s="1047"/>
      <c r="AP39" s="1047"/>
      <c r="AQ39" s="1047"/>
      <c r="AR39" s="1047"/>
      <c r="AS39" s="1047"/>
      <c r="AT39" s="1047"/>
      <c r="AU39" s="1047"/>
      <c r="AV39" s="1047"/>
      <c r="AW39" s="1047"/>
      <c r="AX39" s="1048"/>
      <c r="AY39" s="1033"/>
      <c r="AZ39" s="1034"/>
      <c r="BA39" s="1034"/>
      <c r="BB39" s="142"/>
      <c r="BC39" s="142"/>
      <c r="BD39" s="142"/>
      <c r="BE39" s="141"/>
    </row>
    <row r="40" spans="1:58" ht="9.65" customHeight="1">
      <c r="A40" s="140"/>
      <c r="B40" s="1006"/>
      <c r="C40" s="541"/>
      <c r="D40" s="541"/>
      <c r="E40" s="541"/>
      <c r="F40" s="541"/>
      <c r="G40" s="541"/>
      <c r="H40" s="541"/>
      <c r="I40" s="541"/>
      <c r="J40" s="1007"/>
      <c r="K40" s="414" t="s">
        <v>266</v>
      </c>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1199"/>
      <c r="AY40" s="1033"/>
      <c r="AZ40" s="1034"/>
      <c r="BA40" s="1034"/>
      <c r="BB40" s="142"/>
      <c r="BC40" s="142"/>
      <c r="BD40" s="142"/>
      <c r="BE40" s="141"/>
    </row>
    <row r="41" spans="1:58" ht="9.65" customHeight="1">
      <c r="A41" s="140"/>
      <c r="B41" s="1008"/>
      <c r="C41" s="293"/>
      <c r="D41" s="293"/>
      <c r="E41" s="293"/>
      <c r="F41" s="293"/>
      <c r="G41" s="293"/>
      <c r="H41" s="293"/>
      <c r="I41" s="293"/>
      <c r="J41" s="992"/>
      <c r="K41" s="1026"/>
      <c r="L41" s="1026"/>
      <c r="M41" s="1026"/>
      <c r="N41" s="1026"/>
      <c r="O41" s="1026"/>
      <c r="P41" s="1026"/>
      <c r="Q41" s="1026"/>
      <c r="R41" s="1026"/>
      <c r="S41" s="1026"/>
      <c r="T41" s="1026"/>
      <c r="U41" s="1026"/>
      <c r="V41" s="1026"/>
      <c r="W41" s="1026"/>
      <c r="X41" s="1026"/>
      <c r="Y41" s="1026"/>
      <c r="Z41" s="1026"/>
      <c r="AA41" s="1026"/>
      <c r="AB41" s="1026"/>
      <c r="AC41" s="1026"/>
      <c r="AD41" s="1026"/>
      <c r="AE41" s="1026"/>
      <c r="AF41" s="1026"/>
      <c r="AG41" s="1026"/>
      <c r="AH41" s="1026"/>
      <c r="AI41" s="1026"/>
      <c r="AJ41" s="1026"/>
      <c r="AK41" s="1026"/>
      <c r="AL41" s="1026"/>
      <c r="AM41" s="1026"/>
      <c r="AN41" s="1026"/>
      <c r="AO41" s="1026"/>
      <c r="AP41" s="1026"/>
      <c r="AQ41" s="1026"/>
      <c r="AR41" s="1026"/>
      <c r="AS41" s="1026"/>
      <c r="AT41" s="1026"/>
      <c r="AU41" s="1026"/>
      <c r="AV41" s="1026"/>
      <c r="AW41" s="1026"/>
      <c r="AX41" s="1182"/>
      <c r="AY41" s="1035"/>
      <c r="AZ41" s="1036"/>
      <c r="BA41" s="1036"/>
      <c r="BB41" s="142"/>
      <c r="BC41" s="142"/>
      <c r="BD41" s="142"/>
      <c r="BE41" s="141"/>
    </row>
    <row r="42" spans="1:58" ht="9.65" customHeight="1">
      <c r="A42" s="140"/>
      <c r="B42" s="963" t="s">
        <v>256</v>
      </c>
      <c r="C42" s="964"/>
      <c r="D42" s="964"/>
      <c r="E42" s="964"/>
      <c r="F42" s="964"/>
      <c r="G42" s="964"/>
      <c r="H42" s="964"/>
      <c r="I42" s="964"/>
      <c r="J42" s="965"/>
      <c r="K42" s="958" t="s">
        <v>257</v>
      </c>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924"/>
      <c r="AZ42" s="925"/>
      <c r="BA42" s="926"/>
      <c r="BB42" s="142"/>
      <c r="BC42" s="142"/>
      <c r="BD42" s="142"/>
      <c r="BE42" s="141"/>
    </row>
    <row r="43" spans="1:58" ht="9.65" customHeight="1">
      <c r="A43" s="140"/>
      <c r="B43" s="966"/>
      <c r="C43" s="967"/>
      <c r="D43" s="967"/>
      <c r="E43" s="967"/>
      <c r="F43" s="967"/>
      <c r="G43" s="967"/>
      <c r="H43" s="967"/>
      <c r="I43" s="967"/>
      <c r="J43" s="968"/>
      <c r="K43" s="959"/>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c r="AY43" s="891"/>
      <c r="AZ43" s="935"/>
      <c r="BA43" s="960"/>
      <c r="BB43" s="142"/>
      <c r="BC43" s="142"/>
      <c r="BD43" s="142"/>
      <c r="BE43" s="141"/>
    </row>
    <row r="44" spans="1:58" ht="9.65" customHeight="1">
      <c r="A44" s="140"/>
      <c r="B44" s="170"/>
      <c r="C44" s="170"/>
      <c r="D44" s="170"/>
      <c r="E44" s="170"/>
      <c r="F44" s="170"/>
      <c r="G44" s="170"/>
      <c r="H44" s="170"/>
      <c r="I44" s="170"/>
      <c r="J44" s="170"/>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69"/>
      <c r="AZ44" s="169"/>
      <c r="BA44" s="169"/>
      <c r="BB44" s="142"/>
      <c r="BC44" s="142"/>
      <c r="BD44" s="142"/>
      <c r="BE44" s="141"/>
    </row>
    <row r="45" spans="1:58" ht="9.65" customHeight="1">
      <c r="A45" s="140"/>
      <c r="B45" s="963" t="s">
        <v>258</v>
      </c>
      <c r="C45" s="964"/>
      <c r="D45" s="964"/>
      <c r="E45" s="964"/>
      <c r="F45" s="964"/>
      <c r="G45" s="964"/>
      <c r="H45" s="964"/>
      <c r="I45" s="964"/>
      <c r="J45" s="965"/>
      <c r="K45" s="1049" t="s">
        <v>185</v>
      </c>
      <c r="L45" s="900"/>
      <c r="M45" s="900"/>
      <c r="N45" s="900"/>
      <c r="O45" s="900"/>
      <c r="P45" s="900"/>
      <c r="Q45" s="900"/>
      <c r="R45" s="900"/>
      <c r="S45" s="900"/>
      <c r="T45" s="900"/>
      <c r="U45" s="900"/>
      <c r="V45" s="900"/>
      <c r="W45" s="900"/>
      <c r="X45" s="900"/>
      <c r="Y45" s="900"/>
      <c r="Z45" s="900"/>
      <c r="AA45" s="900"/>
      <c r="AB45" s="900"/>
      <c r="AC45" s="900"/>
      <c r="AD45" s="900"/>
      <c r="AE45" s="900"/>
      <c r="AF45" s="900"/>
      <c r="AG45" s="900"/>
      <c r="AH45" s="900"/>
      <c r="AI45" s="900"/>
      <c r="AJ45" s="900"/>
      <c r="AK45" s="900"/>
      <c r="AL45" s="900"/>
      <c r="AM45" s="900"/>
      <c r="AN45" s="900"/>
      <c r="AO45" s="900"/>
      <c r="AP45" s="900"/>
      <c r="AQ45" s="900"/>
      <c r="AR45" s="900"/>
      <c r="AS45" s="900"/>
      <c r="AT45" s="900"/>
      <c r="AU45" s="900"/>
      <c r="AV45" s="900"/>
      <c r="AW45" s="900"/>
      <c r="AX45" s="901"/>
      <c r="AY45" s="1053"/>
      <c r="AZ45" s="1054"/>
      <c r="BA45" s="1054"/>
      <c r="BB45" s="142"/>
      <c r="BC45" s="142"/>
      <c r="BD45" s="142"/>
      <c r="BE45" s="141"/>
    </row>
    <row r="46" spans="1:58" ht="15" customHeight="1">
      <c r="A46" s="140"/>
      <c r="B46" s="966"/>
      <c r="C46" s="967"/>
      <c r="D46" s="967"/>
      <c r="E46" s="967"/>
      <c r="F46" s="967"/>
      <c r="G46" s="967"/>
      <c r="H46" s="967"/>
      <c r="I46" s="967"/>
      <c r="J46" s="968"/>
      <c r="K46" s="1050"/>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906"/>
      <c r="AK46" s="906"/>
      <c r="AL46" s="906"/>
      <c r="AM46" s="906"/>
      <c r="AN46" s="906"/>
      <c r="AO46" s="906"/>
      <c r="AP46" s="906"/>
      <c r="AQ46" s="906"/>
      <c r="AR46" s="906"/>
      <c r="AS46" s="906"/>
      <c r="AT46" s="906"/>
      <c r="AU46" s="906"/>
      <c r="AV46" s="906"/>
      <c r="AW46" s="906"/>
      <c r="AX46" s="907"/>
      <c r="AY46" s="1035"/>
      <c r="AZ46" s="1036"/>
      <c r="BA46" s="1036"/>
    </row>
    <row r="47" spans="1:58" ht="9.65" customHeight="1">
      <c r="A47" s="140"/>
      <c r="B47" s="148" t="s">
        <v>259</v>
      </c>
      <c r="C47" s="19"/>
      <c r="D47" s="19"/>
      <c r="E47" s="19"/>
      <c r="F47" s="19"/>
      <c r="G47" s="19"/>
      <c r="H47" s="19"/>
      <c r="I47" s="19"/>
      <c r="J47" s="19"/>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row>
    <row r="48" spans="1:58" ht="9.65" customHeight="1">
      <c r="A48" s="140"/>
      <c r="B48" s="148"/>
      <c r="C48" s="19"/>
      <c r="D48" s="19"/>
      <c r="E48" s="19"/>
      <c r="F48" s="19"/>
      <c r="G48" s="19"/>
      <c r="H48" s="19"/>
      <c r="I48" s="19"/>
      <c r="J48" s="19"/>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row>
    <row r="49" spans="1:59" ht="9.65" customHeight="1">
      <c r="A49" s="140"/>
      <c r="B49" s="1009" t="s">
        <v>187</v>
      </c>
      <c r="C49" s="1010"/>
      <c r="D49" s="1010"/>
      <c r="E49" s="1010"/>
      <c r="F49" s="1010"/>
      <c r="G49" s="1010"/>
      <c r="H49" s="1010"/>
      <c r="I49" s="1010"/>
      <c r="J49" s="1011"/>
      <c r="K49" s="958" t="s">
        <v>221</v>
      </c>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1051"/>
      <c r="AZ49" s="1052"/>
      <c r="BA49" s="1052"/>
    </row>
    <row r="50" spans="1:59" ht="9.65" customHeight="1">
      <c r="A50" s="140"/>
      <c r="B50" s="1012"/>
      <c r="C50" s="1013"/>
      <c r="D50" s="1013"/>
      <c r="E50" s="1013"/>
      <c r="F50" s="1013"/>
      <c r="G50" s="1013"/>
      <c r="H50" s="1013"/>
      <c r="I50" s="1013"/>
      <c r="J50" s="1014"/>
      <c r="K50" s="959"/>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c r="AY50" s="1051"/>
      <c r="AZ50" s="1052"/>
      <c r="BA50" s="1052"/>
    </row>
    <row r="51" spans="1:59" ht="9.65" customHeight="1">
      <c r="A51" s="140"/>
      <c r="B51" s="148" t="s">
        <v>191</v>
      </c>
      <c r="C51" s="152"/>
      <c r="D51" s="152"/>
      <c r="E51" s="152"/>
      <c r="F51" s="152"/>
      <c r="G51" s="152"/>
      <c r="H51" s="152"/>
      <c r="I51" s="152"/>
      <c r="J51" s="152"/>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41"/>
    </row>
    <row r="52" spans="1:59" ht="9.65" customHeight="1">
      <c r="A52" s="140"/>
      <c r="B52" s="19"/>
      <c r="C52" s="19"/>
      <c r="D52" s="19"/>
      <c r="E52" s="19"/>
      <c r="F52" s="19"/>
      <c r="G52" s="19"/>
      <c r="H52" s="19"/>
      <c r="I52" s="19"/>
      <c r="J52" s="19"/>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1"/>
    </row>
    <row r="53" spans="1:59" ht="9.65" customHeight="1">
      <c r="A53" s="140"/>
      <c r="B53" s="951" t="s">
        <v>3</v>
      </c>
      <c r="C53" s="951"/>
      <c r="D53" s="951"/>
      <c r="E53" s="951"/>
      <c r="F53" s="951"/>
      <c r="G53" s="951"/>
      <c r="H53" s="951"/>
      <c r="I53" s="951"/>
      <c r="J53" s="952"/>
      <c r="K53" s="953"/>
      <c r="L53" s="954"/>
      <c r="M53" s="954"/>
      <c r="N53" s="954"/>
      <c r="O53" s="954"/>
      <c r="P53" s="954"/>
      <c r="Q53" s="954"/>
      <c r="R53" s="954"/>
      <c r="S53" s="954"/>
      <c r="T53" s="954"/>
      <c r="U53" s="954"/>
      <c r="V53" s="954"/>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1"/>
    </row>
    <row r="54" spans="1:59" ht="9.65" customHeight="1">
      <c r="A54" s="140"/>
      <c r="B54" s="951"/>
      <c r="C54" s="951"/>
      <c r="D54" s="951"/>
      <c r="E54" s="951"/>
      <c r="F54" s="951"/>
      <c r="G54" s="951"/>
      <c r="H54" s="951"/>
      <c r="I54" s="951"/>
      <c r="J54" s="952"/>
      <c r="K54" s="1015"/>
      <c r="L54" s="1016"/>
      <c r="M54" s="1016"/>
      <c r="N54" s="1016"/>
      <c r="O54" s="1016"/>
      <c r="P54" s="1016"/>
      <c r="Q54" s="1016"/>
      <c r="R54" s="1016"/>
      <c r="S54" s="1016"/>
      <c r="T54" s="1016"/>
      <c r="U54" s="1016"/>
      <c r="V54" s="1016"/>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1"/>
    </row>
    <row r="55" spans="1:59" ht="9.65" customHeight="1">
      <c r="A55" s="140"/>
      <c r="B55" s="951"/>
      <c r="C55" s="951"/>
      <c r="D55" s="951"/>
      <c r="E55" s="951"/>
      <c r="F55" s="951"/>
      <c r="G55" s="951"/>
      <c r="H55" s="951"/>
      <c r="I55" s="951"/>
      <c r="J55" s="952"/>
      <c r="K55" s="1017" t="s">
        <v>20</v>
      </c>
      <c r="L55" s="1018"/>
      <c r="M55" s="1018"/>
      <c r="N55" s="1018"/>
      <c r="O55" s="1018"/>
      <c r="P55" s="1021"/>
      <c r="Q55" s="1022"/>
      <c r="R55" s="1022"/>
      <c r="S55" s="1022"/>
      <c r="T55" s="1022"/>
      <c r="U55" s="1022"/>
      <c r="V55" s="1022"/>
      <c r="W55" s="1023"/>
      <c r="X55" s="1023"/>
      <c r="Y55" s="1023"/>
      <c r="Z55" s="1023"/>
      <c r="AA55" s="1023"/>
      <c r="AB55" s="1023"/>
      <c r="AC55" s="1023"/>
      <c r="AD55" s="1023"/>
      <c r="AE55" s="1023"/>
      <c r="AF55" s="1023"/>
      <c r="AG55" s="1023"/>
      <c r="AH55" s="1023"/>
      <c r="AI55" s="1023"/>
      <c r="AJ55" s="1023"/>
      <c r="AK55" s="1023"/>
      <c r="AL55" s="1023"/>
      <c r="AM55" s="1023"/>
      <c r="AN55" s="1023"/>
      <c r="AO55" s="1023"/>
      <c r="AP55" s="1023"/>
      <c r="AQ55" s="1023"/>
      <c r="AR55" s="1023"/>
      <c r="AS55" s="1023"/>
      <c r="AT55" s="1023"/>
      <c r="AU55" s="1023"/>
      <c r="AV55" s="1023"/>
      <c r="AW55" s="1023"/>
      <c r="AX55" s="1023"/>
      <c r="AY55" s="1023"/>
      <c r="AZ55" s="1023"/>
      <c r="BA55" s="1024"/>
      <c r="BB55" s="141"/>
    </row>
    <row r="56" spans="1:59" ht="9.65" customHeight="1">
      <c r="A56" s="140"/>
      <c r="B56" s="951"/>
      <c r="C56" s="951"/>
      <c r="D56" s="951"/>
      <c r="E56" s="951"/>
      <c r="F56" s="951"/>
      <c r="G56" s="951"/>
      <c r="H56" s="951"/>
      <c r="I56" s="951"/>
      <c r="J56" s="952"/>
      <c r="K56" s="1019"/>
      <c r="L56" s="1020"/>
      <c r="M56" s="1020"/>
      <c r="N56" s="1020"/>
      <c r="O56" s="1020"/>
      <c r="P56" s="1025"/>
      <c r="Q56" s="1026"/>
      <c r="R56" s="1026"/>
      <c r="S56" s="1026"/>
      <c r="T56" s="1026"/>
      <c r="U56" s="1026"/>
      <c r="V56" s="1026"/>
      <c r="W56" s="1026"/>
      <c r="X56" s="1026"/>
      <c r="Y56" s="1026"/>
      <c r="Z56" s="1026"/>
      <c r="AA56" s="1026"/>
      <c r="AB56" s="1026"/>
      <c r="AC56" s="1026"/>
      <c r="AD56" s="1026"/>
      <c r="AE56" s="1026"/>
      <c r="AF56" s="1026"/>
      <c r="AG56" s="1026"/>
      <c r="AH56" s="1026"/>
      <c r="AI56" s="1026"/>
      <c r="AJ56" s="1026"/>
      <c r="AK56" s="1026"/>
      <c r="AL56" s="1026"/>
      <c r="AM56" s="1026"/>
      <c r="AN56" s="1026"/>
      <c r="AO56" s="1026"/>
      <c r="AP56" s="1026"/>
      <c r="AQ56" s="1026"/>
      <c r="AR56" s="1026"/>
      <c r="AS56" s="1026"/>
      <c r="AT56" s="1026"/>
      <c r="AU56" s="1026"/>
      <c r="AV56" s="1026"/>
      <c r="AW56" s="1026"/>
      <c r="AX56" s="1026"/>
      <c r="AY56" s="1026"/>
      <c r="AZ56" s="1026"/>
      <c r="BA56" s="1027"/>
      <c r="BB56" s="141"/>
    </row>
    <row r="57" spans="1:59" ht="9.65" customHeight="1">
      <c r="A57" s="140"/>
      <c r="B57" s="143"/>
      <c r="C57" s="143"/>
      <c r="D57" s="143"/>
      <c r="E57" s="143"/>
      <c r="F57" s="143"/>
      <c r="G57" s="143"/>
      <c r="H57" s="143"/>
      <c r="I57" s="143"/>
      <c r="J57" s="143"/>
      <c r="K57" s="153"/>
      <c r="L57" s="153"/>
      <c r="M57" s="153"/>
      <c r="N57" s="153"/>
      <c r="O57" s="153"/>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41"/>
    </row>
    <row r="58" spans="1:59" ht="9.65" customHeight="1">
      <c r="A58" s="140"/>
      <c r="B58" s="1043" t="s">
        <v>138</v>
      </c>
      <c r="C58" s="1043"/>
      <c r="D58" s="1043"/>
      <c r="E58" s="1043"/>
      <c r="F58" s="1043"/>
      <c r="G58" s="1043"/>
      <c r="H58" s="1043"/>
      <c r="I58" s="1043"/>
      <c r="J58" s="1044"/>
      <c r="K58" s="876"/>
      <c r="L58" s="877"/>
      <c r="M58" s="877"/>
      <c r="N58" s="877"/>
      <c r="O58" s="877"/>
      <c r="P58" s="878"/>
      <c r="Q58" s="882" t="s">
        <v>192</v>
      </c>
      <c r="R58" s="556"/>
      <c r="S58" s="556"/>
      <c r="T58" s="556"/>
      <c r="U58" s="556"/>
      <c r="V58" s="556"/>
      <c r="W58" s="556"/>
      <c r="X58" s="556"/>
      <c r="Y58" s="883"/>
      <c r="Z58" s="877"/>
      <c r="AA58" s="877"/>
      <c r="AB58" s="877"/>
      <c r="AC58" s="877"/>
      <c r="AD58" s="877"/>
      <c r="AE58" s="878"/>
      <c r="AF58" s="1043" t="s">
        <v>139</v>
      </c>
      <c r="AG58" s="1043"/>
      <c r="AH58" s="1043"/>
      <c r="AI58" s="1043"/>
      <c r="AJ58" s="1043"/>
      <c r="AK58" s="1043"/>
      <c r="AL58" s="1043"/>
      <c r="AM58" s="1043"/>
      <c r="AN58" s="1044"/>
      <c r="AO58" s="876"/>
      <c r="AP58" s="877"/>
      <c r="AQ58" s="877"/>
      <c r="AR58" s="877"/>
      <c r="AS58" s="877"/>
      <c r="AT58" s="877"/>
      <c r="AU58" s="877"/>
      <c r="AV58" s="877"/>
      <c r="AW58" s="877"/>
      <c r="AX58" s="877"/>
      <c r="AY58" s="877"/>
      <c r="AZ58" s="877"/>
      <c r="BA58" s="878"/>
      <c r="BB58" s="141"/>
    </row>
    <row r="59" spans="1:59" ht="9.65" customHeight="1">
      <c r="A59" s="140"/>
      <c r="B59" s="1043"/>
      <c r="C59" s="1043"/>
      <c r="D59" s="1043"/>
      <c r="E59" s="1043"/>
      <c r="F59" s="1043"/>
      <c r="G59" s="1043"/>
      <c r="H59" s="1043"/>
      <c r="I59" s="1043"/>
      <c r="J59" s="1044"/>
      <c r="K59" s="879"/>
      <c r="L59" s="880"/>
      <c r="M59" s="880"/>
      <c r="N59" s="880"/>
      <c r="O59" s="880"/>
      <c r="P59" s="881"/>
      <c r="Q59" s="884"/>
      <c r="R59" s="885"/>
      <c r="S59" s="885"/>
      <c r="T59" s="885"/>
      <c r="U59" s="885"/>
      <c r="V59" s="885"/>
      <c r="W59" s="885"/>
      <c r="X59" s="885"/>
      <c r="Y59" s="886"/>
      <c r="Z59" s="880"/>
      <c r="AA59" s="880"/>
      <c r="AB59" s="880"/>
      <c r="AC59" s="880"/>
      <c r="AD59" s="880"/>
      <c r="AE59" s="881"/>
      <c r="AF59" s="1043"/>
      <c r="AG59" s="1043"/>
      <c r="AH59" s="1043"/>
      <c r="AI59" s="1043"/>
      <c r="AJ59" s="1043"/>
      <c r="AK59" s="1043"/>
      <c r="AL59" s="1043"/>
      <c r="AM59" s="1043"/>
      <c r="AN59" s="1044"/>
      <c r="AO59" s="879"/>
      <c r="AP59" s="880"/>
      <c r="AQ59" s="880"/>
      <c r="AR59" s="880"/>
      <c r="AS59" s="880"/>
      <c r="AT59" s="880"/>
      <c r="AU59" s="880"/>
      <c r="AV59" s="880"/>
      <c r="AW59" s="880"/>
      <c r="AX59" s="880"/>
      <c r="AY59" s="880"/>
      <c r="AZ59" s="880"/>
      <c r="BA59" s="881"/>
      <c r="BB59" s="141"/>
    </row>
    <row r="60" spans="1:59" ht="9.65" customHeight="1">
      <c r="A60" s="140"/>
      <c r="B60" s="142"/>
      <c r="C60" s="145"/>
      <c r="D60" s="145"/>
      <c r="E60" s="145"/>
      <c r="F60" s="145"/>
      <c r="G60" s="145"/>
      <c r="H60" s="145"/>
      <c r="I60" s="145"/>
      <c r="J60" s="145"/>
      <c r="K60" s="145"/>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54"/>
      <c r="AP60" s="154"/>
      <c r="AQ60" s="154"/>
      <c r="AR60" s="154"/>
      <c r="AS60" s="154"/>
      <c r="AT60" s="154"/>
      <c r="AU60" s="154"/>
      <c r="AV60" s="154"/>
      <c r="AW60" s="154"/>
      <c r="AX60" s="154"/>
      <c r="AY60" s="154"/>
      <c r="AZ60" s="154"/>
      <c r="BA60" s="154"/>
      <c r="BB60" s="142"/>
      <c r="BC60" s="141"/>
    </row>
    <row r="61" spans="1:59" ht="9.65" customHeight="1">
      <c r="A61" s="140"/>
      <c r="B61" s="140"/>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40"/>
    </row>
    <row r="62" spans="1:59" ht="10.25" customHeight="1">
      <c r="A62" s="140"/>
      <c r="B62" s="898" t="s">
        <v>370</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898"/>
      <c r="AK62" s="898"/>
      <c r="AL62" s="898"/>
      <c r="AM62" s="898"/>
      <c r="AN62" s="898"/>
      <c r="AO62" s="898"/>
      <c r="AP62" s="898"/>
      <c r="AQ62" s="898"/>
      <c r="AR62" s="898"/>
      <c r="AS62" s="898"/>
      <c r="AT62" s="898"/>
      <c r="AU62" s="898"/>
      <c r="AV62" s="898"/>
      <c r="AW62" s="898"/>
      <c r="AX62" s="898"/>
      <c r="AY62" s="898"/>
      <c r="AZ62" s="898"/>
      <c r="BA62" s="898"/>
      <c r="BB62" s="898"/>
      <c r="BC62" s="898"/>
      <c r="BD62" s="898"/>
      <c r="BE62" s="898"/>
      <c r="BF62" s="898"/>
      <c r="BG62" s="898"/>
    </row>
    <row r="63" spans="1:59" ht="12.65" customHeight="1">
      <c r="A63" s="140"/>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8"/>
      <c r="AY63" s="898"/>
      <c r="AZ63" s="898"/>
      <c r="BA63" s="898"/>
      <c r="BB63" s="898"/>
      <c r="BC63" s="898"/>
      <c r="BD63" s="898"/>
      <c r="BE63" s="898"/>
      <c r="BF63" s="898"/>
      <c r="BG63" s="898"/>
    </row>
    <row r="64" spans="1:59" ht="9.65" customHeight="1">
      <c r="A64" s="140"/>
      <c r="B64" s="141"/>
      <c r="C64" s="141"/>
      <c r="D64" s="141"/>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5"/>
    </row>
    <row r="65" spans="1:55" ht="9.65" customHeight="1">
      <c r="A65" s="140"/>
      <c r="B65" s="899" t="s">
        <v>217</v>
      </c>
      <c r="C65" s="900"/>
      <c r="D65" s="900"/>
      <c r="E65" s="900"/>
      <c r="F65" s="900"/>
      <c r="G65" s="900"/>
      <c r="H65" s="900"/>
      <c r="I65" s="900"/>
      <c r="J65" s="901"/>
      <c r="K65" s="929" t="s">
        <v>4</v>
      </c>
      <c r="L65" s="930"/>
      <c r="M65" s="930"/>
      <c r="N65" s="931"/>
      <c r="O65" s="1100"/>
      <c r="P65" s="1101"/>
      <c r="Q65" s="1101"/>
      <c r="R65" s="1101"/>
      <c r="S65" s="1101"/>
      <c r="T65" s="1101"/>
      <c r="U65" s="1101"/>
      <c r="V65" s="1101"/>
      <c r="W65" s="1101"/>
      <c r="X65" s="1101"/>
      <c r="Y65" s="1101"/>
      <c r="Z65" s="1101"/>
      <c r="AA65" s="1101"/>
      <c r="AB65" s="929" t="s">
        <v>5</v>
      </c>
      <c r="AC65" s="930"/>
      <c r="AD65" s="930"/>
      <c r="AE65" s="930"/>
      <c r="AF65" s="930"/>
      <c r="AG65" s="930"/>
      <c r="AH65" s="1086"/>
      <c r="AI65" s="123"/>
      <c r="AJ65" s="123"/>
      <c r="AK65" s="123"/>
      <c r="AL65" s="141"/>
      <c r="AM65" s="141"/>
      <c r="AN65" s="141"/>
      <c r="AO65" s="141"/>
      <c r="AP65" s="142"/>
      <c r="AQ65" s="142"/>
      <c r="AR65" s="142"/>
      <c r="AS65" s="142"/>
      <c r="AT65" s="142"/>
      <c r="AU65" s="142"/>
      <c r="AV65" s="142"/>
      <c r="AW65" s="142"/>
      <c r="AX65" s="142"/>
      <c r="AY65" s="142"/>
      <c r="AZ65" s="142"/>
      <c r="BA65" s="142"/>
      <c r="BB65" s="145"/>
    </row>
    <row r="66" spans="1:55" ht="9.65" customHeight="1">
      <c r="A66" s="140"/>
      <c r="B66" s="902"/>
      <c r="C66" s="903"/>
      <c r="D66" s="903"/>
      <c r="E66" s="903"/>
      <c r="F66" s="903"/>
      <c r="G66" s="903"/>
      <c r="H66" s="903"/>
      <c r="I66" s="903"/>
      <c r="J66" s="904"/>
      <c r="K66" s="871"/>
      <c r="L66" s="872"/>
      <c r="M66" s="872"/>
      <c r="N66" s="873"/>
      <c r="O66" s="1102"/>
      <c r="P66" s="1103"/>
      <c r="Q66" s="1103"/>
      <c r="R66" s="1103"/>
      <c r="S66" s="1103"/>
      <c r="T66" s="1103"/>
      <c r="U66" s="1103"/>
      <c r="V66" s="1103"/>
      <c r="W66" s="1103"/>
      <c r="X66" s="1103"/>
      <c r="Y66" s="1103"/>
      <c r="Z66" s="1103"/>
      <c r="AA66" s="1103"/>
      <c r="AB66" s="871" t="s">
        <v>86</v>
      </c>
      <c r="AC66" s="872"/>
      <c r="AD66" s="872"/>
      <c r="AE66" s="872"/>
      <c r="AF66" s="872"/>
      <c r="AG66" s="872"/>
      <c r="AH66" s="1087"/>
      <c r="AI66" s="123"/>
      <c r="AJ66" s="123"/>
      <c r="AK66" s="123"/>
      <c r="AL66" s="141"/>
      <c r="AM66" s="141"/>
      <c r="AN66" s="141"/>
      <c r="AO66" s="141"/>
      <c r="AP66" s="142"/>
      <c r="AQ66" s="142"/>
      <c r="AR66" s="142"/>
      <c r="AS66" s="142"/>
      <c r="AT66" s="142"/>
      <c r="AU66" s="142"/>
      <c r="AV66" s="142"/>
      <c r="AW66" s="142"/>
      <c r="AX66" s="142"/>
      <c r="AY66" s="142"/>
      <c r="AZ66" s="142"/>
      <c r="BA66" s="142"/>
      <c r="BB66" s="145"/>
    </row>
    <row r="67" spans="1:55" ht="9.65" customHeight="1">
      <c r="A67" s="140"/>
      <c r="B67" s="902"/>
      <c r="C67" s="903"/>
      <c r="D67" s="903"/>
      <c r="E67" s="903"/>
      <c r="F67" s="903"/>
      <c r="G67" s="903"/>
      <c r="H67" s="903"/>
      <c r="I67" s="903"/>
      <c r="J67" s="904"/>
      <c r="K67" s="868" t="s">
        <v>6</v>
      </c>
      <c r="L67" s="869"/>
      <c r="M67" s="869"/>
      <c r="N67" s="870"/>
      <c r="O67" s="941"/>
      <c r="P67" s="942"/>
      <c r="Q67" s="942"/>
      <c r="R67" s="942"/>
      <c r="S67" s="942"/>
      <c r="T67" s="942"/>
      <c r="U67" s="942"/>
      <c r="V67" s="942"/>
      <c r="W67" s="942"/>
      <c r="X67" s="942"/>
      <c r="Y67" s="942"/>
      <c r="Z67" s="942"/>
      <c r="AA67" s="942"/>
      <c r="AB67" s="1088"/>
      <c r="AC67" s="1089"/>
      <c r="AD67" s="1089"/>
      <c r="AE67" s="1089"/>
      <c r="AF67" s="1089"/>
      <c r="AG67" s="1089"/>
      <c r="AH67" s="1090"/>
      <c r="AI67" s="155"/>
      <c r="AJ67" s="155"/>
      <c r="AK67" s="155"/>
      <c r="AL67" s="141"/>
      <c r="AM67" s="142"/>
      <c r="AN67" s="142"/>
      <c r="AO67" s="142"/>
      <c r="AP67" s="142"/>
      <c r="AQ67" s="142"/>
      <c r="AR67" s="142"/>
      <c r="AS67" s="142"/>
      <c r="AT67" s="142"/>
      <c r="AU67" s="142"/>
      <c r="AV67" s="142"/>
      <c r="AW67" s="142"/>
      <c r="AX67" s="142"/>
      <c r="AY67" s="142"/>
      <c r="AZ67" s="142"/>
      <c r="BA67" s="142"/>
      <c r="BB67" s="145"/>
    </row>
    <row r="68" spans="1:55" ht="9.65" customHeight="1">
      <c r="A68" s="140"/>
      <c r="B68" s="905"/>
      <c r="C68" s="906"/>
      <c r="D68" s="906"/>
      <c r="E68" s="906"/>
      <c r="F68" s="906"/>
      <c r="G68" s="906"/>
      <c r="H68" s="906"/>
      <c r="I68" s="906"/>
      <c r="J68" s="907"/>
      <c r="K68" s="932"/>
      <c r="L68" s="933"/>
      <c r="M68" s="933"/>
      <c r="N68" s="934"/>
      <c r="O68" s="943"/>
      <c r="P68" s="944"/>
      <c r="Q68" s="944"/>
      <c r="R68" s="944"/>
      <c r="S68" s="944"/>
      <c r="T68" s="944"/>
      <c r="U68" s="944"/>
      <c r="V68" s="944"/>
      <c r="W68" s="944"/>
      <c r="X68" s="944"/>
      <c r="Y68" s="944"/>
      <c r="Z68" s="944"/>
      <c r="AA68" s="944"/>
      <c r="AB68" s="1091"/>
      <c r="AC68" s="1092"/>
      <c r="AD68" s="1092"/>
      <c r="AE68" s="1092"/>
      <c r="AF68" s="1092"/>
      <c r="AG68" s="1092"/>
      <c r="AH68" s="1093"/>
      <c r="AI68" s="155"/>
      <c r="AJ68" s="155"/>
      <c r="AK68" s="155"/>
      <c r="AL68" s="141"/>
      <c r="AM68" s="142"/>
      <c r="AN68" s="142"/>
      <c r="AO68" s="142"/>
      <c r="AP68" s="142"/>
      <c r="AQ68" s="142"/>
      <c r="AR68" s="142"/>
      <c r="AS68" s="142"/>
      <c r="AT68" s="142"/>
      <c r="AU68" s="142"/>
      <c r="AV68" s="142"/>
      <c r="AW68" s="142"/>
      <c r="AX68" s="142"/>
      <c r="AY68" s="142"/>
      <c r="AZ68" s="142"/>
      <c r="BA68" s="142"/>
      <c r="BB68" s="145"/>
    </row>
    <row r="69" spans="1:55" ht="9.65" customHeight="1">
      <c r="A69" s="140"/>
      <c r="B69" s="142"/>
      <c r="C69" s="142"/>
      <c r="D69" s="142"/>
      <c r="E69" s="142"/>
      <c r="F69" s="142"/>
      <c r="G69" s="142"/>
      <c r="H69" s="142"/>
      <c r="I69" s="142"/>
      <c r="J69" s="142"/>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2"/>
      <c r="AO69" s="142"/>
      <c r="AP69" s="142"/>
      <c r="AQ69" s="142"/>
      <c r="AR69" s="142"/>
      <c r="AS69" s="142"/>
      <c r="AT69" s="142"/>
      <c r="AU69" s="142"/>
      <c r="AV69" s="142"/>
      <c r="AW69" s="142"/>
      <c r="AX69" s="142"/>
      <c r="AY69" s="142"/>
      <c r="AZ69" s="142"/>
      <c r="BA69" s="142"/>
      <c r="BB69" s="142"/>
      <c r="BC69" s="145"/>
    </row>
    <row r="70" spans="1:55" ht="9" customHeight="1">
      <c r="A70" s="140"/>
      <c r="B70" s="142"/>
      <c r="C70" s="142"/>
      <c r="D70" s="142"/>
      <c r="E70" s="142"/>
      <c r="F70" s="142"/>
      <c r="G70" s="142"/>
      <c r="H70" s="142"/>
      <c r="I70" s="142"/>
      <c r="J70" s="142"/>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2"/>
      <c r="AO70" s="142"/>
      <c r="AP70" s="142"/>
      <c r="AQ70" s="142"/>
      <c r="AR70" s="142"/>
      <c r="AS70" s="142"/>
      <c r="AT70" s="142"/>
      <c r="AU70" s="142"/>
      <c r="AV70" s="142"/>
      <c r="AW70" s="142"/>
      <c r="AX70" s="142"/>
      <c r="AY70" s="142"/>
      <c r="AZ70" s="142"/>
      <c r="BA70" s="142"/>
      <c r="BB70" s="142"/>
      <c r="BC70" s="145"/>
    </row>
    <row r="71" spans="1:55" ht="9.65" customHeight="1">
      <c r="A71" s="140"/>
      <c r="B71" s="899" t="s">
        <v>218</v>
      </c>
      <c r="C71" s="900"/>
      <c r="D71" s="900"/>
      <c r="E71" s="900"/>
      <c r="F71" s="900"/>
      <c r="G71" s="900"/>
      <c r="H71" s="900"/>
      <c r="I71" s="900"/>
      <c r="J71" s="901"/>
      <c r="K71" s="929" t="s">
        <v>4</v>
      </c>
      <c r="L71" s="930"/>
      <c r="M71" s="930"/>
      <c r="N71" s="931"/>
      <c r="O71" s="1100"/>
      <c r="P71" s="1101"/>
      <c r="Q71" s="1101"/>
      <c r="R71" s="1101"/>
      <c r="S71" s="1101"/>
      <c r="T71" s="1101"/>
      <c r="U71" s="1101"/>
      <c r="V71" s="1101"/>
      <c r="W71" s="1101"/>
      <c r="X71" s="1101"/>
      <c r="Y71" s="1101"/>
      <c r="Z71" s="1101"/>
      <c r="AA71" s="1101"/>
      <c r="AB71" s="961" t="s">
        <v>186</v>
      </c>
      <c r="AC71" s="961"/>
      <c r="AD71" s="961"/>
      <c r="AE71" s="961"/>
      <c r="AF71" s="961"/>
      <c r="AG71" s="961"/>
      <c r="AH71" s="962"/>
    </row>
    <row r="72" spans="1:55" ht="9.65" customHeight="1">
      <c r="A72" s="140"/>
      <c r="B72" s="902"/>
      <c r="C72" s="903"/>
      <c r="D72" s="903"/>
      <c r="E72" s="903"/>
      <c r="F72" s="903"/>
      <c r="G72" s="903"/>
      <c r="H72" s="903"/>
      <c r="I72" s="903"/>
      <c r="J72" s="904"/>
      <c r="K72" s="871"/>
      <c r="L72" s="872"/>
      <c r="M72" s="872"/>
      <c r="N72" s="873"/>
      <c r="O72" s="1102"/>
      <c r="P72" s="1103"/>
      <c r="Q72" s="1103"/>
      <c r="R72" s="1103"/>
      <c r="S72" s="1103"/>
      <c r="T72" s="1103"/>
      <c r="U72" s="1103"/>
      <c r="V72" s="1103"/>
      <c r="W72" s="1103"/>
      <c r="X72" s="1103"/>
      <c r="Y72" s="1103"/>
      <c r="Z72" s="1103"/>
      <c r="AA72" s="1103"/>
      <c r="AB72" s="939" t="s">
        <v>7</v>
      </c>
      <c r="AC72" s="939"/>
      <c r="AD72" s="939"/>
      <c r="AE72" s="939"/>
      <c r="AF72" s="939"/>
      <c r="AG72" s="939"/>
      <c r="AH72" s="940"/>
    </row>
    <row r="73" spans="1:55" ht="9.65" customHeight="1">
      <c r="A73" s="140"/>
      <c r="B73" s="902"/>
      <c r="C73" s="903"/>
      <c r="D73" s="903"/>
      <c r="E73" s="903"/>
      <c r="F73" s="903"/>
      <c r="G73" s="903"/>
      <c r="H73" s="903"/>
      <c r="I73" s="903"/>
      <c r="J73" s="904"/>
      <c r="K73" s="868" t="s">
        <v>6</v>
      </c>
      <c r="L73" s="869"/>
      <c r="M73" s="869"/>
      <c r="N73" s="870"/>
      <c r="O73" s="941"/>
      <c r="P73" s="942"/>
      <c r="Q73" s="942"/>
      <c r="R73" s="942"/>
      <c r="S73" s="942"/>
      <c r="T73" s="942"/>
      <c r="U73" s="942"/>
      <c r="V73" s="942"/>
      <c r="W73" s="942"/>
      <c r="X73" s="942"/>
      <c r="Y73" s="942"/>
      <c r="Z73" s="942"/>
      <c r="AA73" s="942"/>
      <c r="AB73" s="945"/>
      <c r="AC73" s="946"/>
      <c r="AD73" s="946"/>
      <c r="AE73" s="946"/>
      <c r="AF73" s="946"/>
      <c r="AG73" s="946"/>
      <c r="AH73" s="947"/>
    </row>
    <row r="74" spans="1:55" ht="9.65" customHeight="1">
      <c r="A74" s="140"/>
      <c r="B74" s="905"/>
      <c r="C74" s="906"/>
      <c r="D74" s="906"/>
      <c r="E74" s="906"/>
      <c r="F74" s="906"/>
      <c r="G74" s="906"/>
      <c r="H74" s="906"/>
      <c r="I74" s="906"/>
      <c r="J74" s="907"/>
      <c r="K74" s="932"/>
      <c r="L74" s="933"/>
      <c r="M74" s="933"/>
      <c r="N74" s="934"/>
      <c r="O74" s="943"/>
      <c r="P74" s="944"/>
      <c r="Q74" s="944"/>
      <c r="R74" s="944"/>
      <c r="S74" s="944"/>
      <c r="T74" s="944"/>
      <c r="U74" s="944"/>
      <c r="V74" s="944"/>
      <c r="W74" s="944"/>
      <c r="X74" s="944"/>
      <c r="Y74" s="944"/>
      <c r="Z74" s="944"/>
      <c r="AA74" s="944"/>
      <c r="AB74" s="948"/>
      <c r="AC74" s="949"/>
      <c r="AD74" s="949"/>
      <c r="AE74" s="949"/>
      <c r="AF74" s="949"/>
      <c r="AG74" s="949"/>
      <c r="AH74" s="950"/>
      <c r="AI74" s="148" t="s">
        <v>189</v>
      </c>
    </row>
    <row r="75" spans="1:55" ht="9.65" customHeight="1">
      <c r="A75" s="140"/>
      <c r="B75" s="147"/>
      <c r="C75" s="156"/>
      <c r="D75" s="127"/>
      <c r="E75" s="127"/>
      <c r="F75" s="127"/>
      <c r="G75" s="127"/>
      <c r="H75" s="127"/>
      <c r="I75" s="127"/>
      <c r="J75" s="210"/>
      <c r="K75" s="149"/>
      <c r="L75" s="149"/>
      <c r="M75" s="149"/>
      <c r="N75" s="149"/>
      <c r="O75" s="149"/>
      <c r="P75" s="149"/>
      <c r="Q75" s="149"/>
      <c r="R75" s="149"/>
      <c r="S75" s="149"/>
      <c r="T75" s="148"/>
      <c r="U75" s="149"/>
      <c r="V75" s="148"/>
      <c r="W75" s="153"/>
      <c r="X75" s="153"/>
      <c r="Y75" s="153"/>
      <c r="Z75" s="153"/>
      <c r="AA75" s="153"/>
      <c r="AB75" s="19"/>
      <c r="AC75" s="19"/>
      <c r="AD75" s="19"/>
      <c r="AE75" s="19"/>
      <c r="AF75" s="19"/>
      <c r="AG75" s="19"/>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5"/>
    </row>
    <row r="76" spans="1:55" ht="9.65" customHeight="1">
      <c r="A76" s="140"/>
      <c r="B76" s="147"/>
      <c r="C76" s="148"/>
      <c r="D76" s="127"/>
      <c r="E76" s="127"/>
      <c r="F76" s="127"/>
      <c r="G76" s="127"/>
      <c r="H76" s="127"/>
      <c r="I76" s="127"/>
      <c r="J76" s="147"/>
      <c r="K76" s="19"/>
      <c r="L76" s="19"/>
      <c r="M76" s="19"/>
      <c r="N76" s="19"/>
      <c r="O76" s="19"/>
      <c r="P76" s="19"/>
      <c r="Q76" s="19"/>
      <c r="R76" s="19"/>
      <c r="S76" s="19"/>
      <c r="T76" s="148"/>
      <c r="U76" s="19"/>
      <c r="V76" s="148"/>
      <c r="W76" s="153"/>
      <c r="X76" s="153"/>
      <c r="Y76" s="153"/>
      <c r="Z76" s="153"/>
      <c r="AA76" s="153"/>
      <c r="AB76" s="19"/>
      <c r="AC76" s="19"/>
      <c r="AD76" s="19"/>
      <c r="AE76" s="19"/>
      <c r="AF76" s="19"/>
      <c r="AG76" s="19"/>
      <c r="AH76" s="142"/>
      <c r="AI76" s="142"/>
      <c r="AJ76" s="142"/>
      <c r="AK76" s="142"/>
      <c r="AL76" s="142"/>
      <c r="AM76" s="142"/>
      <c r="AN76" s="142"/>
      <c r="AO76" s="142"/>
      <c r="AP76" s="142"/>
      <c r="AQ76" s="142"/>
      <c r="AR76" s="142"/>
      <c r="AS76" s="142"/>
      <c r="AT76" s="142"/>
      <c r="AU76" s="142"/>
      <c r="AV76" s="142"/>
      <c r="AW76" s="142"/>
      <c r="AX76" s="142"/>
      <c r="AY76" s="142"/>
      <c r="AZ76" s="142"/>
      <c r="BA76" s="142"/>
      <c r="BB76" s="142"/>
      <c r="BC76" s="145"/>
    </row>
    <row r="77" spans="1:55" ht="9.65" customHeight="1">
      <c r="A77" s="140"/>
      <c r="B77" s="908" t="s">
        <v>219</v>
      </c>
      <c r="C77" s="909"/>
      <c r="D77" s="909"/>
      <c r="E77" s="909"/>
      <c r="F77" s="909"/>
      <c r="G77" s="909"/>
      <c r="H77" s="909"/>
      <c r="I77" s="909"/>
      <c r="J77" s="910"/>
      <c r="K77" s="1104" t="s">
        <v>4</v>
      </c>
      <c r="L77" s="1105"/>
      <c r="M77" s="1105"/>
      <c r="N77" s="1106"/>
      <c r="O77" s="1110"/>
      <c r="P77" s="1111"/>
      <c r="Q77" s="1111"/>
      <c r="R77" s="1111"/>
      <c r="S77" s="1111"/>
      <c r="T77" s="1111"/>
      <c r="U77" s="1111"/>
      <c r="V77" s="1111"/>
      <c r="W77" s="1111"/>
      <c r="X77" s="1111"/>
      <c r="Y77" s="1111"/>
      <c r="Z77" s="1111"/>
      <c r="AA77" s="924"/>
      <c r="AB77" s="979" t="s">
        <v>8</v>
      </c>
      <c r="AC77" s="980"/>
      <c r="AD77" s="980"/>
      <c r="AE77" s="980"/>
      <c r="AF77" s="980"/>
      <c r="AG77" s="980"/>
      <c r="AH77" s="980"/>
      <c r="AI77" s="980"/>
      <c r="AJ77" s="980"/>
      <c r="AK77" s="980"/>
      <c r="AL77" s="980"/>
      <c r="AM77" s="980"/>
      <c r="AN77" s="980"/>
      <c r="AO77" s="980"/>
      <c r="AP77" s="980"/>
      <c r="AQ77" s="980"/>
      <c r="AR77" s="980"/>
      <c r="AS77" s="980"/>
      <c r="AT77" s="981"/>
      <c r="AU77" s="929" t="s">
        <v>193</v>
      </c>
      <c r="AV77" s="930"/>
      <c r="AW77" s="930"/>
      <c r="AX77" s="930"/>
      <c r="AY77" s="930"/>
      <c r="AZ77" s="930"/>
      <c r="BA77" s="930"/>
      <c r="BB77" s="1086"/>
    </row>
    <row r="78" spans="1:55" ht="9.65" customHeight="1">
      <c r="A78" s="140"/>
      <c r="B78" s="911"/>
      <c r="C78" s="912"/>
      <c r="D78" s="912"/>
      <c r="E78" s="912"/>
      <c r="F78" s="912"/>
      <c r="G78" s="912"/>
      <c r="H78" s="912"/>
      <c r="I78" s="912"/>
      <c r="J78" s="913"/>
      <c r="K78" s="1107"/>
      <c r="L78" s="1108"/>
      <c r="M78" s="1108"/>
      <c r="N78" s="1109"/>
      <c r="O78" s="887"/>
      <c r="P78" s="888"/>
      <c r="Q78" s="888"/>
      <c r="R78" s="888"/>
      <c r="S78" s="888"/>
      <c r="T78" s="888"/>
      <c r="U78" s="888"/>
      <c r="V78" s="888"/>
      <c r="W78" s="888"/>
      <c r="X78" s="888"/>
      <c r="Y78" s="888"/>
      <c r="Z78" s="888"/>
      <c r="AA78" s="889"/>
      <c r="AB78" s="982"/>
      <c r="AC78" s="983"/>
      <c r="AD78" s="983"/>
      <c r="AE78" s="983"/>
      <c r="AF78" s="983"/>
      <c r="AG78" s="983"/>
      <c r="AH78" s="983"/>
      <c r="AI78" s="983"/>
      <c r="AJ78" s="983"/>
      <c r="AK78" s="983"/>
      <c r="AL78" s="983"/>
      <c r="AM78" s="983"/>
      <c r="AN78" s="983"/>
      <c r="AO78" s="983"/>
      <c r="AP78" s="983"/>
      <c r="AQ78" s="983"/>
      <c r="AR78" s="983"/>
      <c r="AS78" s="983"/>
      <c r="AT78" s="984"/>
      <c r="AU78" s="871"/>
      <c r="AV78" s="872"/>
      <c r="AW78" s="872"/>
      <c r="AX78" s="872"/>
      <c r="AY78" s="872"/>
      <c r="AZ78" s="872"/>
      <c r="BA78" s="872"/>
      <c r="BB78" s="1087"/>
    </row>
    <row r="79" spans="1:55" ht="9.65" customHeight="1">
      <c r="A79" s="140"/>
      <c r="B79" s="911"/>
      <c r="C79" s="912"/>
      <c r="D79" s="912"/>
      <c r="E79" s="912"/>
      <c r="F79" s="912"/>
      <c r="G79" s="912"/>
      <c r="H79" s="912"/>
      <c r="I79" s="912"/>
      <c r="J79" s="913"/>
      <c r="K79" s="1107" t="s">
        <v>6</v>
      </c>
      <c r="L79" s="1108"/>
      <c r="M79" s="1108"/>
      <c r="N79" s="1109"/>
      <c r="O79" s="887"/>
      <c r="P79" s="888"/>
      <c r="Q79" s="888"/>
      <c r="R79" s="888"/>
      <c r="S79" s="888"/>
      <c r="T79" s="888"/>
      <c r="U79" s="888"/>
      <c r="V79" s="888"/>
      <c r="W79" s="888"/>
      <c r="X79" s="888"/>
      <c r="Y79" s="888"/>
      <c r="Z79" s="888"/>
      <c r="AA79" s="889"/>
      <c r="AB79" s="985"/>
      <c r="AC79" s="920"/>
      <c r="AD79" s="920"/>
      <c r="AE79" s="920"/>
      <c r="AF79" s="920"/>
      <c r="AG79" s="920"/>
      <c r="AH79" s="920"/>
      <c r="AI79" s="920"/>
      <c r="AJ79" s="920"/>
      <c r="AK79" s="920"/>
      <c r="AL79" s="920"/>
      <c r="AM79" s="920"/>
      <c r="AN79" s="920"/>
      <c r="AO79" s="920"/>
      <c r="AP79" s="920"/>
      <c r="AQ79" s="920"/>
      <c r="AR79" s="920"/>
      <c r="AS79" s="920"/>
      <c r="AT79" s="920"/>
      <c r="AU79" s="1094"/>
      <c r="AV79" s="1095"/>
      <c r="AW79" s="1095"/>
      <c r="AX79" s="1095"/>
      <c r="AY79" s="1095"/>
      <c r="AZ79" s="1095"/>
      <c r="BA79" s="1095"/>
      <c r="BB79" s="1096"/>
    </row>
    <row r="80" spans="1:55" ht="9.65" customHeight="1">
      <c r="A80" s="140"/>
      <c r="B80" s="914"/>
      <c r="C80" s="915"/>
      <c r="D80" s="915"/>
      <c r="E80" s="915"/>
      <c r="F80" s="915"/>
      <c r="G80" s="915"/>
      <c r="H80" s="915"/>
      <c r="I80" s="915"/>
      <c r="J80" s="916"/>
      <c r="K80" s="1112"/>
      <c r="L80" s="1113"/>
      <c r="M80" s="1113"/>
      <c r="N80" s="1114"/>
      <c r="O80" s="890"/>
      <c r="P80" s="580"/>
      <c r="Q80" s="580"/>
      <c r="R80" s="580"/>
      <c r="S80" s="580"/>
      <c r="T80" s="580"/>
      <c r="U80" s="580"/>
      <c r="V80" s="580"/>
      <c r="W80" s="580"/>
      <c r="X80" s="580"/>
      <c r="Y80" s="580"/>
      <c r="Z80" s="580"/>
      <c r="AA80" s="891"/>
      <c r="AB80" s="879"/>
      <c r="AC80" s="880"/>
      <c r="AD80" s="880"/>
      <c r="AE80" s="880"/>
      <c r="AF80" s="880"/>
      <c r="AG80" s="880"/>
      <c r="AH80" s="880"/>
      <c r="AI80" s="880"/>
      <c r="AJ80" s="880"/>
      <c r="AK80" s="880"/>
      <c r="AL80" s="880"/>
      <c r="AM80" s="880"/>
      <c r="AN80" s="880"/>
      <c r="AO80" s="880"/>
      <c r="AP80" s="880"/>
      <c r="AQ80" s="880"/>
      <c r="AR80" s="880"/>
      <c r="AS80" s="880"/>
      <c r="AT80" s="880"/>
      <c r="AU80" s="1097"/>
      <c r="AV80" s="1098"/>
      <c r="AW80" s="1098"/>
      <c r="AX80" s="1098"/>
      <c r="AY80" s="1098"/>
      <c r="AZ80" s="1098"/>
      <c r="BA80" s="1098"/>
      <c r="BB80" s="1099"/>
    </row>
    <row r="81" spans="1:89" ht="9.65" customHeight="1">
      <c r="A81" s="140"/>
      <c r="B81" s="224"/>
      <c r="C81" s="148"/>
      <c r="D81" s="142"/>
      <c r="E81" s="142"/>
      <c r="F81" s="142"/>
      <c r="G81" s="142"/>
      <c r="H81" s="142"/>
      <c r="I81" s="142"/>
      <c r="J81" s="142"/>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45"/>
    </row>
    <row r="82" spans="1:89" ht="9.65" customHeight="1">
      <c r="A82" s="140"/>
      <c r="B82" s="224"/>
      <c r="C82" s="142"/>
      <c r="D82" s="142"/>
      <c r="E82" s="142"/>
      <c r="F82" s="142"/>
      <c r="G82" s="142"/>
      <c r="H82" s="142"/>
      <c r="I82" s="142"/>
      <c r="J82" s="142"/>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45"/>
    </row>
    <row r="83" spans="1:89" ht="11.25" customHeight="1">
      <c r="B83" s="899" t="s">
        <v>23</v>
      </c>
      <c r="C83" s="900"/>
      <c r="D83" s="900"/>
      <c r="E83" s="900"/>
      <c r="F83" s="900"/>
      <c r="G83" s="900"/>
      <c r="H83" s="900"/>
      <c r="I83" s="900"/>
      <c r="J83" s="901"/>
      <c r="K83" s="929" t="s">
        <v>4</v>
      </c>
      <c r="L83" s="930"/>
      <c r="M83" s="930"/>
      <c r="N83" s="931"/>
      <c r="O83" s="924"/>
      <c r="P83" s="925"/>
      <c r="Q83" s="925"/>
      <c r="R83" s="925"/>
      <c r="S83" s="925"/>
      <c r="T83" s="925"/>
      <c r="U83" s="925"/>
      <c r="V83" s="925"/>
      <c r="W83" s="925"/>
      <c r="X83" s="925"/>
      <c r="Y83" s="925"/>
      <c r="Z83" s="925"/>
      <c r="AA83" s="925"/>
      <c r="AB83" s="986" t="s">
        <v>152</v>
      </c>
      <c r="AC83" s="987"/>
      <c r="AD83" s="987"/>
      <c r="AE83" s="987"/>
      <c r="AF83" s="987"/>
      <c r="AG83" s="987"/>
      <c r="AH83" s="987"/>
      <c r="AI83" s="987"/>
      <c r="AJ83" s="988"/>
      <c r="AK83" s="274"/>
      <c r="AL83" s="275"/>
      <c r="AM83" s="275"/>
      <c r="AN83" s="398"/>
      <c r="AO83" s="929" t="s">
        <v>87</v>
      </c>
      <c r="AP83" s="930"/>
      <c r="AQ83" s="930"/>
      <c r="AR83" s="930"/>
      <c r="AS83" s="930"/>
      <c r="AT83" s="930"/>
      <c r="AU83" s="930"/>
      <c r="AV83" s="930"/>
      <c r="AW83" s="931"/>
      <c r="AX83" s="1122"/>
      <c r="AY83" s="1122"/>
      <c r="AZ83" s="1122"/>
      <c r="BA83" s="1122"/>
      <c r="BB83" s="1123"/>
      <c r="BC83" s="123"/>
      <c r="BD83" s="123"/>
      <c r="BE83" s="123"/>
      <c r="BF83" s="123"/>
      <c r="BG83" s="123"/>
      <c r="BH83" s="123"/>
    </row>
    <row r="84" spans="1:89" ht="9.65" customHeight="1">
      <c r="B84" s="902"/>
      <c r="C84" s="903"/>
      <c r="D84" s="903"/>
      <c r="E84" s="903"/>
      <c r="F84" s="903"/>
      <c r="G84" s="903"/>
      <c r="H84" s="903"/>
      <c r="I84" s="903"/>
      <c r="J84" s="904"/>
      <c r="K84" s="871"/>
      <c r="L84" s="872"/>
      <c r="M84" s="872"/>
      <c r="N84" s="873"/>
      <c r="O84" s="889"/>
      <c r="P84" s="927"/>
      <c r="Q84" s="927"/>
      <c r="R84" s="927"/>
      <c r="S84" s="927"/>
      <c r="T84" s="927"/>
      <c r="U84" s="927"/>
      <c r="V84" s="927"/>
      <c r="W84" s="927"/>
      <c r="X84" s="927"/>
      <c r="Y84" s="927"/>
      <c r="Z84" s="927"/>
      <c r="AA84" s="927"/>
      <c r="AB84" s="989"/>
      <c r="AC84" s="990"/>
      <c r="AD84" s="990"/>
      <c r="AE84" s="990"/>
      <c r="AF84" s="990"/>
      <c r="AG84" s="990"/>
      <c r="AH84" s="990"/>
      <c r="AI84" s="990"/>
      <c r="AJ84" s="991"/>
      <c r="AK84" s="276"/>
      <c r="AL84" s="277"/>
      <c r="AM84" s="277"/>
      <c r="AN84" s="277"/>
      <c r="AO84" s="1119" t="s">
        <v>151</v>
      </c>
      <c r="AP84" s="1120"/>
      <c r="AQ84" s="1120"/>
      <c r="AR84" s="1120"/>
      <c r="AS84" s="1120"/>
      <c r="AT84" s="1120"/>
      <c r="AU84" s="1120"/>
      <c r="AV84" s="1120"/>
      <c r="AW84" s="1121"/>
      <c r="AX84" s="1124"/>
      <c r="AY84" s="1124"/>
      <c r="AZ84" s="1124"/>
      <c r="BA84" s="1124"/>
      <c r="BB84" s="1125"/>
      <c r="BC84" s="123"/>
      <c r="BD84" s="123"/>
      <c r="BE84" s="123"/>
      <c r="BF84" s="123"/>
      <c r="BG84" s="123"/>
      <c r="BH84" s="123"/>
      <c r="CE84" s="1085"/>
      <c r="CF84" s="1085"/>
      <c r="CG84" s="1085"/>
      <c r="CH84" s="1085"/>
      <c r="CI84" s="1085"/>
      <c r="CJ84" s="1085"/>
      <c r="CK84" s="1085"/>
    </row>
    <row r="85" spans="1:89" ht="9.65" customHeight="1">
      <c r="B85" s="902"/>
      <c r="C85" s="903"/>
      <c r="D85" s="903"/>
      <c r="E85" s="903"/>
      <c r="F85" s="903"/>
      <c r="G85" s="903"/>
      <c r="H85" s="903"/>
      <c r="I85" s="903"/>
      <c r="J85" s="904"/>
      <c r="K85" s="868" t="s">
        <v>6</v>
      </c>
      <c r="L85" s="869"/>
      <c r="M85" s="869"/>
      <c r="N85" s="870"/>
      <c r="O85" s="889"/>
      <c r="P85" s="927"/>
      <c r="Q85" s="927"/>
      <c r="R85" s="927"/>
      <c r="S85" s="927"/>
      <c r="T85" s="927"/>
      <c r="U85" s="927"/>
      <c r="V85" s="927"/>
      <c r="W85" s="927"/>
      <c r="X85" s="927"/>
      <c r="Y85" s="927"/>
      <c r="Z85" s="927"/>
      <c r="AA85" s="927"/>
      <c r="AB85" s="1115" t="s">
        <v>150</v>
      </c>
      <c r="AC85" s="1116"/>
      <c r="AD85" s="1116"/>
      <c r="AE85" s="1116"/>
      <c r="AF85" s="1116"/>
      <c r="AG85" s="1116"/>
      <c r="AH85" s="1116"/>
      <c r="AI85" s="1116"/>
      <c r="AJ85" s="1116"/>
      <c r="AK85" s="1116"/>
      <c r="AL85" s="1116"/>
      <c r="AM85" s="1116"/>
      <c r="AN85" s="1116"/>
      <c r="AO85" s="861"/>
      <c r="AP85" s="862"/>
      <c r="AQ85" s="862"/>
      <c r="AR85" s="862"/>
      <c r="AS85" s="862"/>
      <c r="AT85" s="862"/>
      <c r="AU85" s="862"/>
      <c r="AV85" s="862"/>
      <c r="AW85" s="862"/>
      <c r="AX85" s="862"/>
      <c r="AY85" s="863"/>
      <c r="AZ85" s="863"/>
      <c r="BA85" s="863"/>
      <c r="BB85" s="864"/>
      <c r="CE85" s="1085"/>
      <c r="CF85" s="1085"/>
      <c r="CG85" s="1085"/>
      <c r="CH85" s="1085"/>
      <c r="CI85" s="1085"/>
      <c r="CJ85" s="1085"/>
      <c r="CK85" s="1085"/>
    </row>
    <row r="86" spans="1:89" ht="9.65" customHeight="1">
      <c r="B86" s="905"/>
      <c r="C86" s="906"/>
      <c r="D86" s="906"/>
      <c r="E86" s="906"/>
      <c r="F86" s="906"/>
      <c r="G86" s="906"/>
      <c r="H86" s="906"/>
      <c r="I86" s="906"/>
      <c r="J86" s="907"/>
      <c r="K86" s="932"/>
      <c r="L86" s="933"/>
      <c r="M86" s="933"/>
      <c r="N86" s="934"/>
      <c r="O86" s="891"/>
      <c r="P86" s="935"/>
      <c r="Q86" s="935"/>
      <c r="R86" s="935"/>
      <c r="S86" s="935"/>
      <c r="T86" s="935"/>
      <c r="U86" s="935"/>
      <c r="V86" s="935"/>
      <c r="W86" s="935"/>
      <c r="X86" s="935"/>
      <c r="Y86" s="935"/>
      <c r="Z86" s="935"/>
      <c r="AA86" s="935"/>
      <c r="AB86" s="1117"/>
      <c r="AC86" s="1118"/>
      <c r="AD86" s="1118"/>
      <c r="AE86" s="1118"/>
      <c r="AF86" s="1118"/>
      <c r="AG86" s="1118"/>
      <c r="AH86" s="1118"/>
      <c r="AI86" s="1118"/>
      <c r="AJ86" s="1118"/>
      <c r="AK86" s="1118"/>
      <c r="AL86" s="1118"/>
      <c r="AM86" s="1118"/>
      <c r="AN86" s="1118"/>
      <c r="AO86" s="865"/>
      <c r="AP86" s="866"/>
      <c r="AQ86" s="866"/>
      <c r="AR86" s="866"/>
      <c r="AS86" s="866"/>
      <c r="AT86" s="866"/>
      <c r="AU86" s="866"/>
      <c r="AV86" s="866"/>
      <c r="AW86" s="866"/>
      <c r="AX86" s="866"/>
      <c r="AY86" s="866"/>
      <c r="AZ86" s="866"/>
      <c r="BA86" s="866"/>
      <c r="BB86" s="867"/>
    </row>
    <row r="87" spans="1:89" ht="9.65" customHeight="1">
      <c r="B87" s="148" t="s">
        <v>188</v>
      </c>
      <c r="C87" s="158"/>
      <c r="D87" s="158"/>
      <c r="E87" s="158"/>
      <c r="F87" s="158"/>
      <c r="G87" s="158"/>
      <c r="H87" s="158"/>
      <c r="I87" s="158"/>
      <c r="J87" s="159"/>
      <c r="K87" s="159"/>
      <c r="L87" s="159"/>
      <c r="M87" s="159"/>
      <c r="N87" s="15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89" ht="9.65" customHeight="1">
      <c r="C88" s="146"/>
    </row>
    <row r="89" spans="1:89" ht="9.65" customHeight="1">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row>
    <row r="90" spans="1:89" ht="9.65" customHeight="1">
      <c r="B90" s="917" t="s">
        <v>148</v>
      </c>
      <c r="C90" s="877"/>
      <c r="D90" s="877"/>
      <c r="E90" s="877"/>
      <c r="F90" s="877"/>
      <c r="G90" s="877"/>
      <c r="H90" s="877"/>
      <c r="I90" s="877"/>
      <c r="J90" s="918"/>
      <c r="K90" s="929" t="s">
        <v>4</v>
      </c>
      <c r="L90" s="930"/>
      <c r="M90" s="930"/>
      <c r="N90" s="931"/>
      <c r="O90" s="924"/>
      <c r="P90" s="925"/>
      <c r="Q90" s="925"/>
      <c r="R90" s="925"/>
      <c r="S90" s="925"/>
      <c r="T90" s="925"/>
      <c r="U90" s="925"/>
      <c r="V90" s="925"/>
      <c r="W90" s="925"/>
      <c r="X90" s="925"/>
      <c r="Y90" s="925"/>
      <c r="Z90" s="925"/>
      <c r="AA90" s="926"/>
    </row>
    <row r="91" spans="1:89" ht="9.65" customHeight="1">
      <c r="B91" s="919"/>
      <c r="C91" s="920"/>
      <c r="D91" s="920"/>
      <c r="E91" s="920"/>
      <c r="F91" s="920"/>
      <c r="G91" s="920"/>
      <c r="H91" s="920"/>
      <c r="I91" s="920"/>
      <c r="J91" s="921"/>
      <c r="K91" s="871"/>
      <c r="L91" s="872"/>
      <c r="M91" s="872"/>
      <c r="N91" s="873"/>
      <c r="O91" s="889"/>
      <c r="P91" s="927"/>
      <c r="Q91" s="927"/>
      <c r="R91" s="927"/>
      <c r="S91" s="927"/>
      <c r="T91" s="927"/>
      <c r="U91" s="927"/>
      <c r="V91" s="927"/>
      <c r="W91" s="927"/>
      <c r="X91" s="927"/>
      <c r="Y91" s="927"/>
      <c r="Z91" s="927"/>
      <c r="AA91" s="928"/>
    </row>
    <row r="92" spans="1:89" ht="9.65" customHeight="1">
      <c r="B92" s="919"/>
      <c r="C92" s="920"/>
      <c r="D92" s="920"/>
      <c r="E92" s="920"/>
      <c r="F92" s="920"/>
      <c r="G92" s="920"/>
      <c r="H92" s="920"/>
      <c r="I92" s="920"/>
      <c r="J92" s="921"/>
      <c r="K92" s="868" t="s">
        <v>6</v>
      </c>
      <c r="L92" s="869"/>
      <c r="M92" s="869"/>
      <c r="N92" s="870"/>
      <c r="O92" s="889"/>
      <c r="P92" s="927"/>
      <c r="Q92" s="927"/>
      <c r="R92" s="927"/>
      <c r="S92" s="927"/>
      <c r="T92" s="927"/>
      <c r="U92" s="927"/>
      <c r="V92" s="927"/>
      <c r="W92" s="927"/>
      <c r="X92" s="927"/>
      <c r="Y92" s="927"/>
      <c r="Z92" s="927"/>
      <c r="AA92" s="928"/>
    </row>
    <row r="93" spans="1:89" ht="9.65" customHeight="1">
      <c r="B93" s="919"/>
      <c r="C93" s="920"/>
      <c r="D93" s="920"/>
      <c r="E93" s="920"/>
      <c r="F93" s="920"/>
      <c r="G93" s="920"/>
      <c r="H93" s="920"/>
      <c r="I93" s="920"/>
      <c r="J93" s="921"/>
      <c r="K93" s="871"/>
      <c r="L93" s="872"/>
      <c r="M93" s="872"/>
      <c r="N93" s="873"/>
      <c r="O93" s="889"/>
      <c r="P93" s="927"/>
      <c r="Q93" s="927"/>
      <c r="R93" s="927"/>
      <c r="S93" s="927"/>
      <c r="T93" s="927"/>
      <c r="U93" s="927"/>
      <c r="V93" s="927"/>
      <c r="W93" s="927"/>
      <c r="X93" s="927"/>
      <c r="Y93" s="927"/>
      <c r="Z93" s="927"/>
      <c r="AA93" s="928"/>
    </row>
    <row r="94" spans="1:89" ht="9.65" customHeight="1">
      <c r="B94" s="919"/>
      <c r="C94" s="920"/>
      <c r="D94" s="920"/>
      <c r="E94" s="920"/>
      <c r="F94" s="920"/>
      <c r="G94" s="920"/>
      <c r="H94" s="920"/>
      <c r="I94" s="920"/>
      <c r="J94" s="921"/>
      <c r="K94" s="1115" t="s">
        <v>10</v>
      </c>
      <c r="L94" s="1116"/>
      <c r="M94" s="1116"/>
      <c r="N94" s="1126"/>
      <c r="O94" s="894" t="s">
        <v>11</v>
      </c>
      <c r="P94" s="894"/>
      <c r="Q94" s="894"/>
      <c r="R94" s="894"/>
      <c r="S94" s="894"/>
      <c r="T94" s="894"/>
      <c r="U94" s="894"/>
      <c r="V94" s="894"/>
      <c r="W94" s="894"/>
      <c r="X94" s="894"/>
      <c r="Y94" s="894"/>
      <c r="Z94" s="894"/>
      <c r="AA94" s="894"/>
      <c r="AB94" s="895"/>
      <c r="AC94" s="895"/>
      <c r="AD94" s="895"/>
      <c r="AE94" s="895"/>
      <c r="AF94" s="895"/>
      <c r="AG94" s="895"/>
      <c r="AH94" s="895"/>
      <c r="AI94" s="895"/>
      <c r="AJ94" s="875"/>
      <c r="AK94" s="875"/>
      <c r="AL94" s="892" t="s">
        <v>12</v>
      </c>
      <c r="AM94" s="892"/>
      <c r="AN94" s="892"/>
      <c r="AO94" s="892"/>
      <c r="AP94" s="892"/>
      <c r="AQ94" s="892"/>
      <c r="AR94" s="875"/>
      <c r="AS94" s="875"/>
      <c r="AT94" s="875"/>
      <c r="AU94" s="875"/>
      <c r="AV94" s="875"/>
      <c r="AW94" s="936" t="s">
        <v>137</v>
      </c>
      <c r="AX94" s="936"/>
      <c r="AY94" s="936"/>
      <c r="AZ94" s="936"/>
      <c r="BA94" s="936"/>
      <c r="BB94" s="936"/>
      <c r="BC94" s="936"/>
      <c r="BD94" s="936"/>
      <c r="BE94" s="857"/>
      <c r="BF94" s="857"/>
      <c r="BG94" s="857"/>
      <c r="BH94" s="858"/>
      <c r="BI94" s="19"/>
      <c r="BJ94" s="19"/>
      <c r="BK94" s="19"/>
      <c r="BL94" s="19"/>
      <c r="BM94" s="19"/>
      <c r="BN94" s="19"/>
      <c r="BO94" s="19"/>
      <c r="BP94" s="19"/>
      <c r="BQ94" s="161"/>
      <c r="BR94" s="161"/>
      <c r="BS94" s="161"/>
      <c r="BT94" s="161"/>
      <c r="BU94" s="161"/>
      <c r="BV94" s="161"/>
      <c r="BW94" s="161"/>
    </row>
    <row r="95" spans="1:89" ht="9.65" customHeight="1">
      <c r="B95" s="919"/>
      <c r="C95" s="920"/>
      <c r="D95" s="920"/>
      <c r="E95" s="920"/>
      <c r="F95" s="920"/>
      <c r="G95" s="920"/>
      <c r="H95" s="920"/>
      <c r="I95" s="920"/>
      <c r="J95" s="921"/>
      <c r="K95" s="1127"/>
      <c r="L95" s="1128"/>
      <c r="M95" s="1128"/>
      <c r="N95" s="1129"/>
      <c r="O95" s="896"/>
      <c r="P95" s="896"/>
      <c r="Q95" s="896"/>
      <c r="R95" s="896"/>
      <c r="S95" s="896"/>
      <c r="T95" s="896"/>
      <c r="U95" s="896"/>
      <c r="V95" s="896"/>
      <c r="W95" s="896"/>
      <c r="X95" s="896"/>
      <c r="Y95" s="896"/>
      <c r="Z95" s="896"/>
      <c r="AA95" s="896"/>
      <c r="AB95" s="896"/>
      <c r="AC95" s="896"/>
      <c r="AD95" s="896"/>
      <c r="AE95" s="896"/>
      <c r="AF95" s="896"/>
      <c r="AG95" s="896"/>
      <c r="AH95" s="896"/>
      <c r="AI95" s="896"/>
      <c r="AJ95" s="874"/>
      <c r="AK95" s="874"/>
      <c r="AL95" s="893"/>
      <c r="AM95" s="893"/>
      <c r="AN95" s="893"/>
      <c r="AO95" s="893"/>
      <c r="AP95" s="893"/>
      <c r="AQ95" s="893"/>
      <c r="AR95" s="874"/>
      <c r="AS95" s="874"/>
      <c r="AT95" s="874"/>
      <c r="AU95" s="874"/>
      <c r="AV95" s="874"/>
      <c r="AW95" s="937"/>
      <c r="AX95" s="937"/>
      <c r="AY95" s="937"/>
      <c r="AZ95" s="937"/>
      <c r="BA95" s="937"/>
      <c r="BB95" s="937"/>
      <c r="BC95" s="937"/>
      <c r="BD95" s="937"/>
      <c r="BE95" s="859"/>
      <c r="BF95" s="859"/>
      <c r="BG95" s="859"/>
      <c r="BH95" s="860"/>
      <c r="BI95" s="19"/>
      <c r="BJ95" s="19"/>
      <c r="BK95" s="19"/>
      <c r="BL95" s="19"/>
      <c r="BM95" s="19"/>
      <c r="BN95" s="19"/>
      <c r="BO95" s="19"/>
    </row>
    <row r="96" spans="1:89" ht="9.65" customHeight="1">
      <c r="B96" s="919"/>
      <c r="C96" s="920"/>
      <c r="D96" s="920"/>
      <c r="E96" s="920"/>
      <c r="F96" s="920"/>
      <c r="G96" s="920"/>
      <c r="H96" s="920"/>
      <c r="I96" s="920"/>
      <c r="J96" s="921"/>
      <c r="K96" s="1127"/>
      <c r="L96" s="1128"/>
      <c r="M96" s="1128"/>
      <c r="N96" s="1129"/>
      <c r="O96" s="1074" t="s">
        <v>13</v>
      </c>
      <c r="P96" s="1075"/>
      <c r="Q96" s="1075"/>
      <c r="R96" s="1075"/>
      <c r="S96" s="1075"/>
      <c r="T96" s="1076"/>
      <c r="U96" s="897" t="s">
        <v>14</v>
      </c>
      <c r="V96" s="897"/>
      <c r="W96" s="897"/>
      <c r="X96" s="897"/>
      <c r="Y96" s="897"/>
      <c r="Z96" s="897"/>
      <c r="AA96" s="897"/>
      <c r="AB96" s="897"/>
      <c r="AC96" s="897"/>
      <c r="AD96" s="897"/>
      <c r="AE96" s="897"/>
      <c r="AF96" s="897"/>
      <c r="AG96" s="897"/>
      <c r="AH96" s="897"/>
      <c r="AI96" s="897"/>
      <c r="AJ96" s="874"/>
      <c r="AK96" s="874"/>
      <c r="AL96" s="893" t="s">
        <v>19</v>
      </c>
      <c r="AM96" s="893"/>
      <c r="AN96" s="893"/>
      <c r="AO96" s="893"/>
      <c r="AP96" s="893"/>
      <c r="AQ96" s="893"/>
      <c r="AR96" s="893"/>
      <c r="AS96" s="893"/>
      <c r="AT96" s="893"/>
      <c r="AU96" s="893"/>
      <c r="AV96" s="893"/>
      <c r="AW96" s="893"/>
      <c r="AX96" s="1060"/>
      <c r="AY96" s="1060"/>
      <c r="AZ96" s="1060"/>
      <c r="BA96" s="1060"/>
      <c r="BB96" s="1060"/>
      <c r="BC96" s="1060"/>
      <c r="BD96" s="1060"/>
      <c r="BE96" s="1060"/>
      <c r="BF96" s="1060"/>
      <c r="BG96" s="1060"/>
      <c r="BH96" s="1061"/>
      <c r="BI96" s="19"/>
      <c r="BJ96" s="19"/>
      <c r="BK96" s="19"/>
      <c r="BL96" s="19"/>
      <c r="BM96" s="19"/>
      <c r="BN96" s="19"/>
      <c r="BO96" s="161"/>
    </row>
    <row r="97" spans="2:73" ht="9.65" customHeight="1">
      <c r="B97" s="919"/>
      <c r="C97" s="920"/>
      <c r="D97" s="920"/>
      <c r="E97" s="920"/>
      <c r="F97" s="920"/>
      <c r="G97" s="920"/>
      <c r="H97" s="920"/>
      <c r="I97" s="920"/>
      <c r="J97" s="921"/>
      <c r="K97" s="1127"/>
      <c r="L97" s="1128"/>
      <c r="M97" s="1128"/>
      <c r="N97" s="1129"/>
      <c r="O97" s="1077"/>
      <c r="P97" s="1078"/>
      <c r="Q97" s="1078"/>
      <c r="R97" s="1078"/>
      <c r="S97" s="1078"/>
      <c r="T97" s="1079"/>
      <c r="U97" s="897"/>
      <c r="V97" s="897"/>
      <c r="W97" s="897"/>
      <c r="X97" s="897"/>
      <c r="Y97" s="897"/>
      <c r="Z97" s="897"/>
      <c r="AA97" s="897"/>
      <c r="AB97" s="897"/>
      <c r="AC97" s="897"/>
      <c r="AD97" s="897"/>
      <c r="AE97" s="897"/>
      <c r="AF97" s="897"/>
      <c r="AG97" s="897"/>
      <c r="AH97" s="897"/>
      <c r="AI97" s="897"/>
      <c r="AJ97" s="874"/>
      <c r="AK97" s="874"/>
      <c r="AL97" s="893"/>
      <c r="AM97" s="893"/>
      <c r="AN97" s="893"/>
      <c r="AO97" s="893"/>
      <c r="AP97" s="893"/>
      <c r="AQ97" s="893"/>
      <c r="AR97" s="893"/>
      <c r="AS97" s="893"/>
      <c r="AT97" s="893"/>
      <c r="AU97" s="893"/>
      <c r="AV97" s="893"/>
      <c r="AW97" s="893"/>
      <c r="AX97" s="1060"/>
      <c r="AY97" s="1060"/>
      <c r="AZ97" s="1060"/>
      <c r="BA97" s="1060"/>
      <c r="BB97" s="1060"/>
      <c r="BC97" s="1060"/>
      <c r="BD97" s="1060"/>
      <c r="BE97" s="1060"/>
      <c r="BF97" s="1060"/>
      <c r="BG97" s="1060"/>
      <c r="BH97" s="1061"/>
      <c r="BI97" s="19"/>
      <c r="BJ97" s="19"/>
      <c r="BK97" s="19"/>
      <c r="BL97" s="19"/>
      <c r="BM97" s="19"/>
      <c r="BN97" s="19"/>
      <c r="BO97" s="161"/>
    </row>
    <row r="98" spans="2:73" ht="9.65" customHeight="1">
      <c r="B98" s="919"/>
      <c r="C98" s="920"/>
      <c r="D98" s="920"/>
      <c r="E98" s="920"/>
      <c r="F98" s="920"/>
      <c r="G98" s="920"/>
      <c r="H98" s="920"/>
      <c r="I98" s="920"/>
      <c r="J98" s="921"/>
      <c r="K98" s="1127"/>
      <c r="L98" s="1128"/>
      <c r="M98" s="1128"/>
      <c r="N98" s="1129"/>
      <c r="O98" s="1077"/>
      <c r="P98" s="1078"/>
      <c r="Q98" s="1078"/>
      <c r="R98" s="1078"/>
      <c r="S98" s="1078"/>
      <c r="T98" s="1079"/>
      <c r="U98" s="896" t="s">
        <v>15</v>
      </c>
      <c r="V98" s="896"/>
      <c r="W98" s="896"/>
      <c r="X98" s="896"/>
      <c r="Y98" s="896"/>
      <c r="Z98" s="896"/>
      <c r="AA98" s="896"/>
      <c r="AB98" s="896"/>
      <c r="AC98" s="896"/>
      <c r="AD98" s="896"/>
      <c r="AE98" s="896"/>
      <c r="AF98" s="896"/>
      <c r="AG98" s="896"/>
      <c r="AH98" s="896"/>
      <c r="AI98" s="896"/>
      <c r="AJ98" s="874"/>
      <c r="AK98" s="874"/>
      <c r="AL98" s="893" t="s">
        <v>16</v>
      </c>
      <c r="AM98" s="893"/>
      <c r="AN98" s="893"/>
      <c r="AO98" s="893"/>
      <c r="AP98" s="893"/>
      <c r="AQ98" s="893"/>
      <c r="AR98" s="893"/>
      <c r="AS98" s="893"/>
      <c r="AT98" s="893"/>
      <c r="AU98" s="893"/>
      <c r="AV98" s="893"/>
      <c r="AW98" s="893"/>
      <c r="AX98" s="1083"/>
      <c r="AY98" s="1083"/>
      <c r="AZ98" s="1083"/>
      <c r="BA98" s="1083"/>
      <c r="BB98" s="1083"/>
      <c r="BC98" s="1083"/>
      <c r="BD98" s="1083"/>
      <c r="BE98" s="1083"/>
      <c r="BF98" s="1083"/>
      <c r="BG98" s="1083"/>
      <c r="BH98" s="1084"/>
      <c r="BI98" s="19"/>
      <c r="BJ98" s="19"/>
      <c r="BK98" s="19"/>
      <c r="BL98" s="19"/>
      <c r="BM98" s="19"/>
      <c r="BN98" s="19"/>
      <c r="BO98" s="161"/>
    </row>
    <row r="99" spans="2:73" ht="9.65" customHeight="1">
      <c r="B99" s="919"/>
      <c r="C99" s="920"/>
      <c r="D99" s="920"/>
      <c r="E99" s="920"/>
      <c r="F99" s="920"/>
      <c r="G99" s="920"/>
      <c r="H99" s="920"/>
      <c r="I99" s="920"/>
      <c r="J99" s="921"/>
      <c r="K99" s="1127"/>
      <c r="L99" s="1128"/>
      <c r="M99" s="1128"/>
      <c r="N99" s="1129"/>
      <c r="O99" s="1080"/>
      <c r="P99" s="1081"/>
      <c r="Q99" s="1081"/>
      <c r="R99" s="1081"/>
      <c r="S99" s="1081"/>
      <c r="T99" s="1082"/>
      <c r="U99" s="896"/>
      <c r="V99" s="896"/>
      <c r="W99" s="896"/>
      <c r="X99" s="896"/>
      <c r="Y99" s="896"/>
      <c r="Z99" s="896"/>
      <c r="AA99" s="896"/>
      <c r="AB99" s="896"/>
      <c r="AC99" s="896"/>
      <c r="AD99" s="896"/>
      <c r="AE99" s="896"/>
      <c r="AF99" s="896"/>
      <c r="AG99" s="896"/>
      <c r="AH99" s="896"/>
      <c r="AI99" s="896"/>
      <c r="AJ99" s="874"/>
      <c r="AK99" s="874"/>
      <c r="AL99" s="893"/>
      <c r="AM99" s="893"/>
      <c r="AN99" s="893"/>
      <c r="AO99" s="893"/>
      <c r="AP99" s="893"/>
      <c r="AQ99" s="893"/>
      <c r="AR99" s="893"/>
      <c r="AS99" s="893"/>
      <c r="AT99" s="893"/>
      <c r="AU99" s="893"/>
      <c r="AV99" s="893"/>
      <c r="AW99" s="893"/>
      <c r="AX99" s="1083"/>
      <c r="AY99" s="1083"/>
      <c r="AZ99" s="1083"/>
      <c r="BA99" s="1083"/>
      <c r="BB99" s="1083"/>
      <c r="BC99" s="1083"/>
      <c r="BD99" s="1083"/>
      <c r="BE99" s="1083"/>
      <c r="BF99" s="1083"/>
      <c r="BG99" s="1083"/>
      <c r="BH99" s="1084"/>
      <c r="BI99" s="19"/>
      <c r="BJ99" s="19"/>
      <c r="BK99" s="19"/>
      <c r="BL99" s="19"/>
      <c r="BM99" s="19"/>
      <c r="BN99" s="19"/>
      <c r="BO99" s="161"/>
    </row>
    <row r="100" spans="2:73" ht="9.65" customHeight="1">
      <c r="B100" s="919"/>
      <c r="C100" s="920"/>
      <c r="D100" s="920"/>
      <c r="E100" s="920"/>
      <c r="F100" s="920"/>
      <c r="G100" s="920"/>
      <c r="H100" s="920"/>
      <c r="I100" s="920"/>
      <c r="J100" s="921"/>
      <c r="K100" s="1127"/>
      <c r="L100" s="1128"/>
      <c r="M100" s="1128"/>
      <c r="N100" s="1129"/>
      <c r="O100" s="1068" t="s">
        <v>17</v>
      </c>
      <c r="P100" s="1069"/>
      <c r="Q100" s="1069"/>
      <c r="R100" s="1069"/>
      <c r="S100" s="1069"/>
      <c r="T100" s="1070"/>
      <c r="U100" s="897" t="s">
        <v>14</v>
      </c>
      <c r="V100" s="897"/>
      <c r="W100" s="897"/>
      <c r="X100" s="897"/>
      <c r="Y100" s="897"/>
      <c r="Z100" s="897"/>
      <c r="AA100" s="897"/>
      <c r="AB100" s="897"/>
      <c r="AC100" s="897"/>
      <c r="AD100" s="897"/>
      <c r="AE100" s="897"/>
      <c r="AF100" s="897"/>
      <c r="AG100" s="897"/>
      <c r="AH100" s="897"/>
      <c r="AI100" s="897"/>
      <c r="AJ100" s="874"/>
      <c r="AK100" s="874"/>
      <c r="AL100" s="893" t="s">
        <v>19</v>
      </c>
      <c r="AM100" s="893"/>
      <c r="AN100" s="893"/>
      <c r="AO100" s="893"/>
      <c r="AP100" s="893"/>
      <c r="AQ100" s="893"/>
      <c r="AR100" s="893"/>
      <c r="AS100" s="893"/>
      <c r="AT100" s="893"/>
      <c r="AU100" s="893"/>
      <c r="AV100" s="893"/>
      <c r="AW100" s="893"/>
      <c r="AX100" s="1060"/>
      <c r="AY100" s="1060"/>
      <c r="AZ100" s="1060"/>
      <c r="BA100" s="1060"/>
      <c r="BB100" s="1060"/>
      <c r="BC100" s="1060"/>
      <c r="BD100" s="1060"/>
      <c r="BE100" s="1060"/>
      <c r="BF100" s="1060"/>
      <c r="BG100" s="1060"/>
      <c r="BH100" s="1061"/>
      <c r="BI100" s="19"/>
      <c r="BJ100" s="19"/>
      <c r="BK100" s="19"/>
      <c r="BL100" s="19"/>
      <c r="BM100" s="19"/>
      <c r="BN100" s="19"/>
      <c r="BO100" s="161"/>
      <c r="BP100" s="161"/>
      <c r="BQ100" s="161"/>
      <c r="BR100" s="161"/>
      <c r="BS100" s="161"/>
      <c r="BT100" s="161"/>
      <c r="BU100" s="161"/>
    </row>
    <row r="101" spans="2:73" ht="9.65" customHeight="1">
      <c r="B101" s="919"/>
      <c r="C101" s="920"/>
      <c r="D101" s="920"/>
      <c r="E101" s="920"/>
      <c r="F101" s="920"/>
      <c r="G101" s="920"/>
      <c r="H101" s="920"/>
      <c r="I101" s="920"/>
      <c r="J101" s="921"/>
      <c r="K101" s="1127"/>
      <c r="L101" s="1128"/>
      <c r="M101" s="1128"/>
      <c r="N101" s="1129"/>
      <c r="O101" s="1017"/>
      <c r="P101" s="1018"/>
      <c r="Q101" s="1018"/>
      <c r="R101" s="1018"/>
      <c r="S101" s="1018"/>
      <c r="T101" s="1071"/>
      <c r="U101" s="897"/>
      <c r="V101" s="897"/>
      <c r="W101" s="897"/>
      <c r="X101" s="897"/>
      <c r="Y101" s="897"/>
      <c r="Z101" s="897"/>
      <c r="AA101" s="897"/>
      <c r="AB101" s="897"/>
      <c r="AC101" s="897"/>
      <c r="AD101" s="897"/>
      <c r="AE101" s="897"/>
      <c r="AF101" s="897"/>
      <c r="AG101" s="897"/>
      <c r="AH101" s="897"/>
      <c r="AI101" s="897"/>
      <c r="AJ101" s="874"/>
      <c r="AK101" s="874"/>
      <c r="AL101" s="893"/>
      <c r="AM101" s="893"/>
      <c r="AN101" s="893"/>
      <c r="AO101" s="893"/>
      <c r="AP101" s="893"/>
      <c r="AQ101" s="893"/>
      <c r="AR101" s="893"/>
      <c r="AS101" s="893"/>
      <c r="AT101" s="893"/>
      <c r="AU101" s="893"/>
      <c r="AV101" s="893"/>
      <c r="AW101" s="893"/>
      <c r="AX101" s="1060"/>
      <c r="AY101" s="1060"/>
      <c r="AZ101" s="1060"/>
      <c r="BA101" s="1060"/>
      <c r="BB101" s="1060"/>
      <c r="BC101" s="1060"/>
      <c r="BD101" s="1060"/>
      <c r="BE101" s="1060"/>
      <c r="BF101" s="1060"/>
      <c r="BG101" s="1060"/>
      <c r="BH101" s="1061"/>
      <c r="BI101" s="19"/>
      <c r="BJ101" s="19"/>
      <c r="BK101" s="19"/>
      <c r="BL101" s="19"/>
      <c r="BM101" s="19"/>
      <c r="BN101" s="19"/>
      <c r="BO101" s="161"/>
      <c r="BP101" s="161"/>
      <c r="BQ101" s="161"/>
      <c r="BR101" s="161"/>
      <c r="BS101" s="161"/>
      <c r="BT101" s="161"/>
      <c r="BU101" s="161"/>
    </row>
    <row r="102" spans="2:73" ht="9.65" customHeight="1">
      <c r="B102" s="919"/>
      <c r="C102" s="920"/>
      <c r="D102" s="920"/>
      <c r="E102" s="920"/>
      <c r="F102" s="920"/>
      <c r="G102" s="920"/>
      <c r="H102" s="920"/>
      <c r="I102" s="920"/>
      <c r="J102" s="921"/>
      <c r="K102" s="1127"/>
      <c r="L102" s="1128"/>
      <c r="M102" s="1128"/>
      <c r="N102" s="1129"/>
      <c r="O102" s="1017"/>
      <c r="P102" s="1018"/>
      <c r="Q102" s="1018"/>
      <c r="R102" s="1018"/>
      <c r="S102" s="1018"/>
      <c r="T102" s="1071"/>
      <c r="U102" s="896" t="s">
        <v>15</v>
      </c>
      <c r="V102" s="896"/>
      <c r="W102" s="896"/>
      <c r="X102" s="896"/>
      <c r="Y102" s="896"/>
      <c r="Z102" s="896"/>
      <c r="AA102" s="896"/>
      <c r="AB102" s="896"/>
      <c r="AC102" s="896"/>
      <c r="AD102" s="896"/>
      <c r="AE102" s="896"/>
      <c r="AF102" s="896"/>
      <c r="AG102" s="896"/>
      <c r="AH102" s="896"/>
      <c r="AI102" s="896"/>
      <c r="AJ102" s="874"/>
      <c r="AK102" s="874"/>
      <c r="AL102" s="893" t="s">
        <v>16</v>
      </c>
      <c r="AM102" s="893"/>
      <c r="AN102" s="893"/>
      <c r="AO102" s="893"/>
      <c r="AP102" s="893"/>
      <c r="AQ102" s="893"/>
      <c r="AR102" s="893"/>
      <c r="AS102" s="893"/>
      <c r="AT102" s="893"/>
      <c r="AU102" s="893"/>
      <c r="AV102" s="893"/>
      <c r="AW102" s="893"/>
      <c r="AX102" s="1083"/>
      <c r="AY102" s="1083"/>
      <c r="AZ102" s="1083"/>
      <c r="BA102" s="1083"/>
      <c r="BB102" s="1083"/>
      <c r="BC102" s="1083"/>
      <c r="BD102" s="1083"/>
      <c r="BE102" s="1083"/>
      <c r="BF102" s="1083"/>
      <c r="BG102" s="1083"/>
      <c r="BH102" s="1084"/>
      <c r="BI102" s="19"/>
      <c r="BJ102" s="19"/>
      <c r="BK102" s="19"/>
      <c r="BL102" s="19"/>
      <c r="BM102" s="19"/>
      <c r="BN102" s="19"/>
      <c r="BO102" s="161"/>
      <c r="BP102" s="161"/>
      <c r="BQ102" s="161"/>
      <c r="BR102" s="161"/>
      <c r="BS102" s="161"/>
      <c r="BT102" s="161"/>
      <c r="BU102" s="161"/>
    </row>
    <row r="103" spans="2:73" ht="9.65" customHeight="1">
      <c r="B103" s="919"/>
      <c r="C103" s="920"/>
      <c r="D103" s="920"/>
      <c r="E103" s="920"/>
      <c r="F103" s="920"/>
      <c r="G103" s="920"/>
      <c r="H103" s="920"/>
      <c r="I103" s="920"/>
      <c r="J103" s="921"/>
      <c r="K103" s="1127"/>
      <c r="L103" s="1128"/>
      <c r="M103" s="1128"/>
      <c r="N103" s="1129"/>
      <c r="O103" s="1072"/>
      <c r="P103" s="360"/>
      <c r="Q103" s="360"/>
      <c r="R103" s="360"/>
      <c r="S103" s="360"/>
      <c r="T103" s="1073"/>
      <c r="U103" s="896"/>
      <c r="V103" s="896"/>
      <c r="W103" s="896"/>
      <c r="X103" s="896"/>
      <c r="Y103" s="896"/>
      <c r="Z103" s="896"/>
      <c r="AA103" s="896"/>
      <c r="AB103" s="896"/>
      <c r="AC103" s="896"/>
      <c r="AD103" s="896"/>
      <c r="AE103" s="896"/>
      <c r="AF103" s="896"/>
      <c r="AG103" s="896"/>
      <c r="AH103" s="896"/>
      <c r="AI103" s="896"/>
      <c r="AJ103" s="874"/>
      <c r="AK103" s="874"/>
      <c r="AL103" s="893"/>
      <c r="AM103" s="893"/>
      <c r="AN103" s="893"/>
      <c r="AO103" s="893"/>
      <c r="AP103" s="893"/>
      <c r="AQ103" s="893"/>
      <c r="AR103" s="893"/>
      <c r="AS103" s="893"/>
      <c r="AT103" s="893"/>
      <c r="AU103" s="893"/>
      <c r="AV103" s="893"/>
      <c r="AW103" s="893"/>
      <c r="AX103" s="1083"/>
      <c r="AY103" s="1083"/>
      <c r="AZ103" s="1083"/>
      <c r="BA103" s="1083"/>
      <c r="BB103" s="1083"/>
      <c r="BC103" s="1083"/>
      <c r="BD103" s="1083"/>
      <c r="BE103" s="1083"/>
      <c r="BF103" s="1083"/>
      <c r="BG103" s="1083"/>
      <c r="BH103" s="1084"/>
      <c r="BI103" s="19"/>
      <c r="BJ103" s="19"/>
      <c r="BK103" s="19"/>
      <c r="BL103" s="19"/>
      <c r="BM103" s="19"/>
      <c r="BN103" s="19"/>
      <c r="BO103" s="161"/>
      <c r="BP103" s="161"/>
      <c r="BQ103" s="161"/>
      <c r="BR103" s="161"/>
      <c r="BS103" s="161"/>
      <c r="BT103" s="161"/>
      <c r="BU103" s="161"/>
    </row>
    <row r="104" spans="2:73" ht="9.65" customHeight="1">
      <c r="B104" s="919"/>
      <c r="C104" s="920"/>
      <c r="D104" s="920"/>
      <c r="E104" s="920"/>
      <c r="F104" s="920"/>
      <c r="G104" s="920"/>
      <c r="H104" s="920"/>
      <c r="I104" s="920"/>
      <c r="J104" s="921"/>
      <c r="K104" s="1127"/>
      <c r="L104" s="1128"/>
      <c r="M104" s="1128"/>
      <c r="N104" s="1129"/>
      <c r="O104" s="896" t="s">
        <v>18</v>
      </c>
      <c r="P104" s="896"/>
      <c r="Q104" s="896"/>
      <c r="R104" s="896"/>
      <c r="S104" s="896"/>
      <c r="T104" s="896"/>
      <c r="U104" s="896"/>
      <c r="V104" s="896"/>
      <c r="W104" s="896"/>
      <c r="X104" s="896"/>
      <c r="Y104" s="896"/>
      <c r="Z104" s="896"/>
      <c r="AA104" s="896"/>
      <c r="AB104" s="896"/>
      <c r="AC104" s="896"/>
      <c r="AD104" s="896"/>
      <c r="AE104" s="896"/>
      <c r="AF104" s="896"/>
      <c r="AG104" s="896"/>
      <c r="AH104" s="896"/>
      <c r="AI104" s="896"/>
      <c r="AJ104" s="874"/>
      <c r="AK104" s="874"/>
      <c r="AL104" s="939" t="s">
        <v>74</v>
      </c>
      <c r="AM104" s="939"/>
      <c r="AN104" s="939"/>
      <c r="AO104" s="939"/>
      <c r="AP104" s="939"/>
      <c r="AQ104" s="1064"/>
      <c r="AR104" s="1064"/>
      <c r="AS104" s="1064"/>
      <c r="AT104" s="1064"/>
      <c r="AU104" s="1062" t="s">
        <v>22</v>
      </c>
      <c r="AV104" s="1062"/>
      <c r="AW104" s="1062"/>
      <c r="AX104" s="1066"/>
      <c r="AY104" s="1066"/>
      <c r="AZ104" s="1066"/>
      <c r="BA104" s="1066"/>
      <c r="BB104" s="1062" t="s">
        <v>21</v>
      </c>
      <c r="BC104" s="1062"/>
      <c r="BD104" s="1062"/>
      <c r="BE104" s="1066"/>
      <c r="BF104" s="1066"/>
      <c r="BG104" s="1066"/>
      <c r="BH104" s="1163"/>
      <c r="BI104" s="19"/>
      <c r="BJ104" s="19"/>
      <c r="BK104" s="19"/>
      <c r="BL104" s="19"/>
      <c r="BM104" s="19"/>
      <c r="BN104" s="19"/>
      <c r="BO104" s="161"/>
      <c r="BP104" s="161"/>
      <c r="BQ104" s="161"/>
      <c r="BR104" s="161"/>
      <c r="BS104" s="161"/>
      <c r="BT104" s="161"/>
      <c r="BU104" s="161"/>
    </row>
    <row r="105" spans="2:73" ht="9.65" customHeight="1">
      <c r="B105" s="922"/>
      <c r="C105" s="880"/>
      <c r="D105" s="880"/>
      <c r="E105" s="880"/>
      <c r="F105" s="880"/>
      <c r="G105" s="880"/>
      <c r="H105" s="880"/>
      <c r="I105" s="880"/>
      <c r="J105" s="923"/>
      <c r="K105" s="1117"/>
      <c r="L105" s="1118"/>
      <c r="M105" s="1118"/>
      <c r="N105" s="1130"/>
      <c r="O105" s="1167"/>
      <c r="P105" s="1167"/>
      <c r="Q105" s="1167"/>
      <c r="R105" s="1167"/>
      <c r="S105" s="1167"/>
      <c r="T105" s="1167"/>
      <c r="U105" s="1167"/>
      <c r="V105" s="1167"/>
      <c r="W105" s="1167"/>
      <c r="X105" s="1167"/>
      <c r="Y105" s="1167"/>
      <c r="Z105" s="1167"/>
      <c r="AA105" s="1167"/>
      <c r="AB105" s="1167"/>
      <c r="AC105" s="1167"/>
      <c r="AD105" s="1167"/>
      <c r="AE105" s="1167"/>
      <c r="AF105" s="1167"/>
      <c r="AG105" s="1167"/>
      <c r="AH105" s="1167"/>
      <c r="AI105" s="1167"/>
      <c r="AJ105" s="1165"/>
      <c r="AK105" s="1165"/>
      <c r="AL105" s="1166"/>
      <c r="AM105" s="1166"/>
      <c r="AN105" s="1166"/>
      <c r="AO105" s="1166"/>
      <c r="AP105" s="1166"/>
      <c r="AQ105" s="1065"/>
      <c r="AR105" s="1065"/>
      <c r="AS105" s="1065"/>
      <c r="AT105" s="1065"/>
      <c r="AU105" s="1063"/>
      <c r="AV105" s="1063"/>
      <c r="AW105" s="1063"/>
      <c r="AX105" s="1067"/>
      <c r="AY105" s="1067"/>
      <c r="AZ105" s="1067"/>
      <c r="BA105" s="1067"/>
      <c r="BB105" s="1063"/>
      <c r="BC105" s="1063"/>
      <c r="BD105" s="1063"/>
      <c r="BE105" s="1067"/>
      <c r="BF105" s="1067"/>
      <c r="BG105" s="1067"/>
      <c r="BH105" s="1164"/>
      <c r="BI105" s="19"/>
      <c r="BJ105" s="19"/>
      <c r="BK105" s="19"/>
      <c r="BL105" s="19"/>
      <c r="BM105" s="19"/>
      <c r="BN105" s="19"/>
      <c r="BO105" s="161"/>
      <c r="BP105" s="161"/>
      <c r="BQ105" s="161"/>
      <c r="BR105" s="161"/>
      <c r="BS105" s="161"/>
      <c r="BT105" s="161"/>
      <c r="BU105" s="161"/>
    </row>
    <row r="106" spans="2:73" ht="9.65" customHeight="1">
      <c r="B106" s="162"/>
      <c r="C106" s="146"/>
      <c r="D106" s="141"/>
      <c r="E106" s="141"/>
      <c r="F106" s="141"/>
      <c r="G106" s="141"/>
      <c r="H106" s="141"/>
      <c r="I106" s="141"/>
      <c r="J106" s="141"/>
      <c r="K106" s="141"/>
      <c r="L106" s="141"/>
      <c r="M106" s="141"/>
      <c r="N106" s="141"/>
      <c r="O106" s="141"/>
      <c r="P106" s="153"/>
      <c r="Q106" s="153"/>
      <c r="R106" s="153"/>
      <c r="S106" s="153"/>
      <c r="T106" s="153"/>
      <c r="U106" s="153"/>
      <c r="V106" s="153"/>
      <c r="W106" s="153"/>
      <c r="X106" s="153"/>
      <c r="Y106" s="153"/>
      <c r="Z106" s="153"/>
      <c r="AA106" s="124"/>
      <c r="AB106" s="124"/>
      <c r="AC106" s="124"/>
      <c r="AD106" s="124"/>
      <c r="AE106" s="124"/>
      <c r="AF106" s="163"/>
      <c r="AG106" s="163"/>
      <c r="AH106" s="163"/>
      <c r="AI106" s="163"/>
      <c r="AJ106" s="163"/>
      <c r="AK106" s="163"/>
      <c r="AL106" s="163"/>
      <c r="AM106" s="163"/>
      <c r="AN106" s="163"/>
      <c r="AO106" s="163"/>
      <c r="AP106" s="163"/>
      <c r="AQ106" s="163"/>
      <c r="AR106" s="163"/>
      <c r="AS106" s="163"/>
      <c r="AT106" s="163"/>
      <c r="AU106" s="163"/>
      <c r="AV106" s="163"/>
      <c r="AW106" s="163"/>
      <c r="AX106" s="149"/>
      <c r="AY106" s="149"/>
      <c r="AZ106" s="19"/>
      <c r="BA106" s="19"/>
      <c r="BB106" s="19"/>
      <c r="BC106" s="19"/>
      <c r="BD106" s="19"/>
      <c r="BE106" s="19"/>
      <c r="BF106" s="161"/>
      <c r="BG106" s="161"/>
      <c r="BH106" s="161"/>
      <c r="BI106" s="161"/>
      <c r="BJ106" s="161"/>
      <c r="BK106" s="161"/>
      <c r="BL106" s="161"/>
    </row>
    <row r="107" spans="2:73" ht="9.65" customHeight="1">
      <c r="B107" s="164"/>
      <c r="C107" s="146"/>
      <c r="D107" s="141"/>
      <c r="E107" s="141"/>
      <c r="F107" s="141"/>
      <c r="G107" s="141"/>
      <c r="H107" s="141"/>
      <c r="I107" s="141"/>
      <c r="J107" s="141"/>
      <c r="K107" s="141"/>
      <c r="L107" s="141"/>
      <c r="M107" s="141"/>
      <c r="N107" s="141"/>
      <c r="O107" s="141"/>
      <c r="P107" s="153"/>
      <c r="Q107" s="153"/>
      <c r="R107" s="153"/>
      <c r="S107" s="153"/>
      <c r="T107" s="153"/>
      <c r="U107" s="153"/>
      <c r="V107" s="153"/>
      <c r="W107" s="153"/>
      <c r="X107" s="153"/>
      <c r="Y107" s="153"/>
      <c r="Z107" s="153"/>
      <c r="AA107" s="153"/>
      <c r="AB107" s="153"/>
      <c r="AC107" s="153"/>
      <c r="AD107" s="153"/>
      <c r="AE107" s="153"/>
      <c r="AF107" s="165"/>
      <c r="AG107" s="165"/>
      <c r="AH107" s="165"/>
      <c r="AI107" s="165"/>
      <c r="AJ107" s="165"/>
      <c r="AK107" s="165"/>
      <c r="AL107" s="165"/>
      <c r="AM107" s="165"/>
      <c r="AN107" s="165"/>
      <c r="AO107" s="165"/>
      <c r="AP107" s="165"/>
      <c r="AQ107" s="165"/>
      <c r="AR107" s="165"/>
      <c r="AS107" s="165"/>
      <c r="AT107" s="165"/>
      <c r="AU107" s="165"/>
      <c r="AV107" s="165"/>
      <c r="AW107" s="165"/>
      <c r="AX107" s="19"/>
      <c r="AY107" s="19"/>
      <c r="AZ107" s="19"/>
      <c r="BA107" s="19"/>
      <c r="BB107" s="19"/>
      <c r="BC107" s="19"/>
      <c r="BD107" s="19"/>
      <c r="BE107" s="19"/>
      <c r="BF107" s="161"/>
      <c r="BG107" s="161"/>
      <c r="BH107" s="161"/>
      <c r="BI107" s="161"/>
      <c r="BJ107" s="161"/>
      <c r="BK107" s="161"/>
      <c r="BL107" s="161"/>
    </row>
    <row r="108" spans="2:73" ht="9.65" customHeight="1">
      <c r="B108" s="963" t="s">
        <v>431</v>
      </c>
      <c r="C108" s="964"/>
      <c r="D108" s="964"/>
      <c r="E108" s="964"/>
      <c r="F108" s="964"/>
      <c r="G108" s="964"/>
      <c r="H108" s="964"/>
      <c r="I108" s="964"/>
      <c r="J108" s="965"/>
      <c r="K108" s="1153" t="s">
        <v>432</v>
      </c>
      <c r="L108" s="1154"/>
      <c r="M108" s="1154"/>
      <c r="N108" s="1154"/>
      <c r="O108" s="1154"/>
      <c r="P108" s="1154"/>
      <c r="Q108" s="1153" t="s">
        <v>433</v>
      </c>
      <c r="R108" s="1154"/>
      <c r="S108" s="1154"/>
      <c r="T108" s="1154"/>
      <c r="U108" s="1154"/>
      <c r="V108" s="1157"/>
      <c r="W108" s="930" t="s">
        <v>4</v>
      </c>
      <c r="X108" s="930"/>
      <c r="Y108" s="930"/>
      <c r="Z108" s="931"/>
      <c r="AA108" s="1100"/>
      <c r="AB108" s="1101"/>
      <c r="AC108" s="1101"/>
      <c r="AD108" s="1101"/>
      <c r="AE108" s="1101"/>
      <c r="AF108" s="1101"/>
      <c r="AG108" s="1101"/>
      <c r="AH108" s="1101"/>
      <c r="AI108" s="1101"/>
      <c r="AJ108" s="1101"/>
      <c r="AK108" s="1101"/>
      <c r="AL108" s="1101"/>
      <c r="AM108" s="1101"/>
      <c r="AN108" s="1101"/>
      <c r="AO108" s="1101"/>
      <c r="AP108" s="1101"/>
      <c r="AQ108" s="1101"/>
      <c r="AR108" s="1101"/>
      <c r="AS108" s="1137"/>
      <c r="AT108" s="1139" t="s">
        <v>434</v>
      </c>
      <c r="AU108" s="1140"/>
      <c r="AV108" s="1140"/>
      <c r="AW108" s="1140"/>
      <c r="AX108" s="1140"/>
      <c r="AY108" s="1140"/>
      <c r="AZ108" s="1140"/>
      <c r="BA108" s="1140"/>
      <c r="BB108" s="1140"/>
      <c r="BC108" s="1140"/>
      <c r="BD108" s="1140"/>
      <c r="BE108" s="1140"/>
      <c r="BF108" s="1140"/>
      <c r="BG108" s="1140"/>
      <c r="BH108" s="1140"/>
      <c r="BI108" s="1140"/>
    </row>
    <row r="109" spans="2:73" ht="9.65" customHeight="1">
      <c r="B109" s="1131"/>
      <c r="C109" s="1132"/>
      <c r="D109" s="1132"/>
      <c r="E109" s="1132"/>
      <c r="F109" s="1132"/>
      <c r="G109" s="1132"/>
      <c r="H109" s="1132"/>
      <c r="I109" s="1132"/>
      <c r="J109" s="1133"/>
      <c r="K109" s="1155"/>
      <c r="L109" s="1156"/>
      <c r="M109" s="1156"/>
      <c r="N109" s="1156"/>
      <c r="O109" s="1156"/>
      <c r="P109" s="1156"/>
      <c r="Q109" s="1155"/>
      <c r="R109" s="1156"/>
      <c r="S109" s="1156"/>
      <c r="T109" s="1156"/>
      <c r="U109" s="1156"/>
      <c r="V109" s="1158"/>
      <c r="W109" s="872"/>
      <c r="X109" s="872"/>
      <c r="Y109" s="872"/>
      <c r="Z109" s="873"/>
      <c r="AA109" s="1102"/>
      <c r="AB109" s="1103"/>
      <c r="AC109" s="1103"/>
      <c r="AD109" s="1103"/>
      <c r="AE109" s="1103"/>
      <c r="AF109" s="1103"/>
      <c r="AG109" s="1103"/>
      <c r="AH109" s="1103"/>
      <c r="AI109" s="1103"/>
      <c r="AJ109" s="1103"/>
      <c r="AK109" s="1103"/>
      <c r="AL109" s="1103"/>
      <c r="AM109" s="1103"/>
      <c r="AN109" s="1103"/>
      <c r="AO109" s="1103"/>
      <c r="AP109" s="1103"/>
      <c r="AQ109" s="1103"/>
      <c r="AR109" s="1103"/>
      <c r="AS109" s="1138"/>
      <c r="AT109" s="1139"/>
      <c r="AU109" s="1140"/>
      <c r="AV109" s="1140"/>
      <c r="AW109" s="1140"/>
      <c r="AX109" s="1140"/>
      <c r="AY109" s="1140"/>
      <c r="AZ109" s="1140"/>
      <c r="BA109" s="1140"/>
      <c r="BB109" s="1140"/>
      <c r="BC109" s="1140"/>
      <c r="BD109" s="1140"/>
      <c r="BE109" s="1140"/>
      <c r="BF109" s="1140"/>
      <c r="BG109" s="1140"/>
      <c r="BH109" s="1140"/>
      <c r="BI109" s="1140"/>
    </row>
    <row r="110" spans="2:73" ht="9.65" customHeight="1">
      <c r="B110" s="1131"/>
      <c r="C110" s="1132"/>
      <c r="D110" s="1132"/>
      <c r="E110" s="1132"/>
      <c r="F110" s="1132"/>
      <c r="G110" s="1132"/>
      <c r="H110" s="1132"/>
      <c r="I110" s="1132"/>
      <c r="J110" s="1133"/>
      <c r="K110" s="1159"/>
      <c r="L110" s="1160"/>
      <c r="M110" s="1160"/>
      <c r="N110" s="1160"/>
      <c r="O110" s="1160"/>
      <c r="P110" s="1160"/>
      <c r="Q110" s="1159"/>
      <c r="R110" s="1160"/>
      <c r="S110" s="1160"/>
      <c r="T110" s="1160"/>
      <c r="U110" s="1160"/>
      <c r="V110" s="1162"/>
      <c r="W110" s="869" t="s">
        <v>6</v>
      </c>
      <c r="X110" s="869"/>
      <c r="Y110" s="869"/>
      <c r="Z110" s="870"/>
      <c r="AA110" s="942"/>
      <c r="AB110" s="942"/>
      <c r="AC110" s="942"/>
      <c r="AD110" s="942"/>
      <c r="AE110" s="942"/>
      <c r="AF110" s="942"/>
      <c r="AG110" s="942"/>
      <c r="AH110" s="942"/>
      <c r="AI110" s="942"/>
      <c r="AJ110" s="942"/>
      <c r="AK110" s="942"/>
      <c r="AL110" s="942"/>
      <c r="AM110" s="942"/>
      <c r="AN110" s="942"/>
      <c r="AO110" s="942"/>
      <c r="AP110" s="942"/>
      <c r="AQ110" s="942"/>
      <c r="AR110" s="942"/>
      <c r="AS110" s="1141"/>
      <c r="AT110" s="1139"/>
      <c r="AU110" s="1140"/>
      <c r="AV110" s="1140"/>
      <c r="AW110" s="1140"/>
      <c r="AX110" s="1140"/>
      <c r="AY110" s="1140"/>
      <c r="AZ110" s="1140"/>
      <c r="BA110" s="1140"/>
      <c r="BB110" s="1140"/>
      <c r="BC110" s="1140"/>
      <c r="BD110" s="1140"/>
      <c r="BE110" s="1140"/>
      <c r="BF110" s="1140"/>
      <c r="BG110" s="1140"/>
      <c r="BH110" s="1140"/>
      <c r="BI110" s="1140"/>
    </row>
    <row r="111" spans="2:73" ht="9.65" customHeight="1">
      <c r="B111" s="1131"/>
      <c r="C111" s="1132"/>
      <c r="D111" s="1132"/>
      <c r="E111" s="1132"/>
      <c r="F111" s="1132"/>
      <c r="G111" s="1132"/>
      <c r="H111" s="1132"/>
      <c r="I111" s="1132"/>
      <c r="J111" s="1133"/>
      <c r="K111" s="1161"/>
      <c r="L111" s="1135"/>
      <c r="M111" s="1135"/>
      <c r="N111" s="1135"/>
      <c r="O111" s="1135"/>
      <c r="P111" s="1135"/>
      <c r="Q111" s="1161"/>
      <c r="R111" s="1135"/>
      <c r="S111" s="1135"/>
      <c r="T111" s="1135"/>
      <c r="U111" s="1135"/>
      <c r="V111" s="1136"/>
      <c r="W111" s="872"/>
      <c r="X111" s="872"/>
      <c r="Y111" s="872"/>
      <c r="Z111" s="873"/>
      <c r="AA111" s="1103"/>
      <c r="AB111" s="1103"/>
      <c r="AC111" s="1103"/>
      <c r="AD111" s="1103"/>
      <c r="AE111" s="1103"/>
      <c r="AF111" s="1103"/>
      <c r="AG111" s="1103"/>
      <c r="AH111" s="1103"/>
      <c r="AI111" s="1103"/>
      <c r="AJ111" s="1103"/>
      <c r="AK111" s="1103"/>
      <c r="AL111" s="1103"/>
      <c r="AM111" s="1103"/>
      <c r="AN111" s="1103"/>
      <c r="AO111" s="1103"/>
      <c r="AP111" s="1103"/>
      <c r="AQ111" s="1103"/>
      <c r="AR111" s="1103"/>
      <c r="AS111" s="1138"/>
      <c r="AT111" s="1139"/>
      <c r="AU111" s="1140"/>
      <c r="AV111" s="1140"/>
      <c r="AW111" s="1140"/>
      <c r="AX111" s="1140"/>
      <c r="AY111" s="1140"/>
      <c r="AZ111" s="1140"/>
      <c r="BA111" s="1140"/>
      <c r="BB111" s="1140"/>
      <c r="BC111" s="1140"/>
      <c r="BD111" s="1140"/>
      <c r="BE111" s="1140"/>
      <c r="BF111" s="1140"/>
      <c r="BG111" s="1140"/>
      <c r="BH111" s="1140"/>
      <c r="BI111" s="1140"/>
    </row>
    <row r="112" spans="2:73" ht="9.65" customHeight="1">
      <c r="B112" s="1131"/>
      <c r="C112" s="1132"/>
      <c r="D112" s="1132"/>
      <c r="E112" s="1132"/>
      <c r="F112" s="1132"/>
      <c r="G112" s="1132"/>
      <c r="H112" s="1132"/>
      <c r="I112" s="1132"/>
      <c r="J112" s="1133"/>
      <c r="K112" s="1142" t="s">
        <v>435</v>
      </c>
      <c r="L112" s="1143"/>
      <c r="M112" s="1143"/>
      <c r="N112" s="1143"/>
      <c r="O112" s="1143"/>
      <c r="P112" s="1143"/>
      <c r="Q112" s="1143"/>
      <c r="R112" s="1143"/>
      <c r="S112" s="1143"/>
      <c r="T112" s="1143"/>
      <c r="U112" s="1143"/>
      <c r="V112" s="1144"/>
      <c r="W112" s="1148" t="s">
        <v>436</v>
      </c>
      <c r="X112" s="1085"/>
      <c r="Y112" s="1085"/>
      <c r="Z112" s="1149"/>
      <c r="AA112" s="1150"/>
      <c r="AB112" s="1151"/>
      <c r="AC112" s="1151"/>
      <c r="AD112" s="1151"/>
      <c r="AE112" s="1151"/>
      <c r="AF112" s="1151"/>
      <c r="AG112" s="1151"/>
      <c r="AH112" s="1151"/>
      <c r="AI112" s="1151"/>
      <c r="AJ112" s="1151"/>
      <c r="AK112" s="1151"/>
      <c r="AL112" s="1151"/>
      <c r="AM112" s="1151"/>
      <c r="AN112" s="1151"/>
      <c r="AO112" s="1151"/>
      <c r="AP112" s="1151"/>
      <c r="AQ112" s="1151"/>
      <c r="AR112" s="1151"/>
      <c r="AS112" s="1152"/>
      <c r="AT112" s="1139" t="s">
        <v>437</v>
      </c>
      <c r="AU112" s="1140"/>
      <c r="AV112" s="1140"/>
      <c r="AW112" s="1140"/>
      <c r="AX112" s="1140"/>
      <c r="AY112" s="1140"/>
      <c r="AZ112" s="1140"/>
      <c r="BA112" s="1140"/>
      <c r="BB112" s="1140"/>
      <c r="BC112" s="1140"/>
      <c r="BD112" s="1140"/>
      <c r="BE112" s="1140"/>
      <c r="BF112" s="1140"/>
      <c r="BG112" s="1140"/>
      <c r="BH112" s="1140"/>
      <c r="BI112" s="1140"/>
    </row>
    <row r="113" spans="2:61" ht="9.65" customHeight="1">
      <c r="B113" s="1131"/>
      <c r="C113" s="1132"/>
      <c r="D113" s="1132"/>
      <c r="E113" s="1132"/>
      <c r="F113" s="1132"/>
      <c r="G113" s="1132"/>
      <c r="H113" s="1132"/>
      <c r="I113" s="1132"/>
      <c r="J113" s="1133"/>
      <c r="K113" s="1142"/>
      <c r="L113" s="1143"/>
      <c r="M113" s="1143"/>
      <c r="N113" s="1143"/>
      <c r="O113" s="1143"/>
      <c r="P113" s="1143"/>
      <c r="Q113" s="1143"/>
      <c r="R113" s="1143"/>
      <c r="S113" s="1143"/>
      <c r="T113" s="1143"/>
      <c r="U113" s="1143"/>
      <c r="V113" s="1144"/>
      <c r="W113" s="1148"/>
      <c r="X113" s="1085"/>
      <c r="Y113" s="1085"/>
      <c r="Z113" s="1149"/>
      <c r="AA113" s="1150"/>
      <c r="AB113" s="1151"/>
      <c r="AC113" s="1151"/>
      <c r="AD113" s="1151"/>
      <c r="AE113" s="1151"/>
      <c r="AF113" s="1151"/>
      <c r="AG113" s="1151"/>
      <c r="AH113" s="1151"/>
      <c r="AI113" s="1151"/>
      <c r="AJ113" s="1151"/>
      <c r="AK113" s="1151"/>
      <c r="AL113" s="1151"/>
      <c r="AM113" s="1151"/>
      <c r="AN113" s="1151"/>
      <c r="AO113" s="1151"/>
      <c r="AP113" s="1151"/>
      <c r="AQ113" s="1151"/>
      <c r="AR113" s="1151"/>
      <c r="AS113" s="1152"/>
      <c r="AT113" s="1139"/>
      <c r="AU113" s="1140"/>
      <c r="AV113" s="1140"/>
      <c r="AW113" s="1140"/>
      <c r="AX113" s="1140"/>
      <c r="AY113" s="1140"/>
      <c r="AZ113" s="1140"/>
      <c r="BA113" s="1140"/>
      <c r="BB113" s="1140"/>
      <c r="BC113" s="1140"/>
      <c r="BD113" s="1140"/>
      <c r="BE113" s="1140"/>
      <c r="BF113" s="1140"/>
      <c r="BG113" s="1140"/>
      <c r="BH113" s="1140"/>
      <c r="BI113" s="1140"/>
    </row>
    <row r="114" spans="2:61" ht="9.65" customHeight="1">
      <c r="B114" s="1131"/>
      <c r="C114" s="1132"/>
      <c r="D114" s="1132"/>
      <c r="E114" s="1132"/>
      <c r="F114" s="1132"/>
      <c r="G114" s="1132"/>
      <c r="H114" s="1132"/>
      <c r="I114" s="1132"/>
      <c r="J114" s="1133"/>
      <c r="K114" s="1142"/>
      <c r="L114" s="1143"/>
      <c r="M114" s="1143"/>
      <c r="N114" s="1143"/>
      <c r="O114" s="1143"/>
      <c r="P114" s="1143"/>
      <c r="Q114" s="1143"/>
      <c r="R114" s="1143"/>
      <c r="S114" s="1143"/>
      <c r="T114" s="1143"/>
      <c r="U114" s="1143"/>
      <c r="V114" s="1144"/>
      <c r="W114" s="1148"/>
      <c r="X114" s="1085"/>
      <c r="Y114" s="1085"/>
      <c r="Z114" s="1149"/>
      <c r="AA114" s="1150"/>
      <c r="AB114" s="1151"/>
      <c r="AC114" s="1151"/>
      <c r="AD114" s="1151"/>
      <c r="AE114" s="1151"/>
      <c r="AF114" s="1151"/>
      <c r="AG114" s="1151"/>
      <c r="AH114" s="1151"/>
      <c r="AI114" s="1151"/>
      <c r="AJ114" s="1151"/>
      <c r="AK114" s="1151"/>
      <c r="AL114" s="1151"/>
      <c r="AM114" s="1151"/>
      <c r="AN114" s="1151"/>
      <c r="AO114" s="1151"/>
      <c r="AP114" s="1151"/>
      <c r="AQ114" s="1151"/>
      <c r="AR114" s="1151"/>
      <c r="AS114" s="1152"/>
      <c r="AT114" s="1139"/>
      <c r="AU114" s="1140"/>
      <c r="AV114" s="1140"/>
      <c r="AW114" s="1140"/>
      <c r="AX114" s="1140"/>
      <c r="AY114" s="1140"/>
      <c r="AZ114" s="1140"/>
      <c r="BA114" s="1140"/>
      <c r="BB114" s="1140"/>
      <c r="BC114" s="1140"/>
      <c r="BD114" s="1140"/>
      <c r="BE114" s="1140"/>
      <c r="BF114" s="1140"/>
      <c r="BG114" s="1140"/>
      <c r="BH114" s="1140"/>
      <c r="BI114" s="1140"/>
    </row>
    <row r="115" spans="2:61" ht="9.65" customHeight="1">
      <c r="B115" s="1134"/>
      <c r="C115" s="1135"/>
      <c r="D115" s="1135"/>
      <c r="E115" s="1135"/>
      <c r="F115" s="1135"/>
      <c r="G115" s="1135"/>
      <c r="H115" s="1135"/>
      <c r="I115" s="1135"/>
      <c r="J115" s="1136"/>
      <c r="K115" s="1145"/>
      <c r="L115" s="1146"/>
      <c r="M115" s="1146"/>
      <c r="N115" s="1146"/>
      <c r="O115" s="1146"/>
      <c r="P115" s="1146"/>
      <c r="Q115" s="1146"/>
      <c r="R115" s="1146"/>
      <c r="S115" s="1146"/>
      <c r="T115" s="1146"/>
      <c r="U115" s="1146"/>
      <c r="V115" s="1147"/>
      <c r="W115" s="871"/>
      <c r="X115" s="872"/>
      <c r="Y115" s="872"/>
      <c r="Z115" s="873"/>
      <c r="AA115" s="1102"/>
      <c r="AB115" s="1103"/>
      <c r="AC115" s="1103"/>
      <c r="AD115" s="1103"/>
      <c r="AE115" s="1103"/>
      <c r="AF115" s="1103"/>
      <c r="AG115" s="1103"/>
      <c r="AH115" s="1103"/>
      <c r="AI115" s="1103"/>
      <c r="AJ115" s="1103"/>
      <c r="AK115" s="1103"/>
      <c r="AL115" s="1103"/>
      <c r="AM115" s="1103"/>
      <c r="AN115" s="1103"/>
      <c r="AO115" s="1103"/>
      <c r="AP115" s="1103"/>
      <c r="AQ115" s="1103"/>
      <c r="AR115" s="1103"/>
      <c r="AS115" s="1138"/>
      <c r="AT115" s="1139"/>
      <c r="AU115" s="1140"/>
      <c r="AV115" s="1140"/>
      <c r="AW115" s="1140"/>
      <c r="AX115" s="1140"/>
      <c r="AY115" s="1140"/>
      <c r="AZ115" s="1140"/>
      <c r="BA115" s="1140"/>
      <c r="BB115" s="1140"/>
      <c r="BC115" s="1140"/>
      <c r="BD115" s="1140"/>
      <c r="BE115" s="1140"/>
      <c r="BF115" s="1140"/>
      <c r="BG115" s="1140"/>
      <c r="BH115" s="1140"/>
      <c r="BI115" s="1140"/>
    </row>
    <row r="116" spans="2:61" ht="15" customHeight="1">
      <c r="B116" s="1200" t="s">
        <v>438</v>
      </c>
      <c r="C116" s="1187"/>
      <c r="D116" s="1187"/>
      <c r="E116" s="1187"/>
      <c r="F116" s="1187"/>
      <c r="G116" s="1187"/>
      <c r="H116" s="1187"/>
      <c r="I116" s="1187"/>
      <c r="J116" s="1201"/>
      <c r="K116" s="219" t="s">
        <v>439</v>
      </c>
      <c r="L116" s="219"/>
      <c r="M116" s="219"/>
      <c r="N116" s="219"/>
      <c r="O116" s="219"/>
      <c r="P116" s="219"/>
      <c r="Q116" s="219"/>
      <c r="R116" s="219"/>
      <c r="S116" s="219"/>
      <c r="T116" s="219"/>
      <c r="U116" s="219"/>
      <c r="V116" s="219"/>
      <c r="W116" s="219"/>
      <c r="X116" s="225"/>
      <c r="Y116" s="277" t="s">
        <v>440</v>
      </c>
      <c r="Z116" s="277"/>
      <c r="AA116" s="277"/>
      <c r="AB116" s="277"/>
      <c r="AC116" s="277"/>
      <c r="AD116" s="277"/>
      <c r="AE116" s="277"/>
      <c r="AF116" s="277"/>
      <c r="AG116" s="277"/>
      <c r="AH116" s="277"/>
      <c r="AI116" s="277"/>
      <c r="AJ116" s="277"/>
      <c r="AK116" s="277"/>
      <c r="AL116" s="277"/>
      <c r="AM116" s="285"/>
      <c r="AN116" s="277" t="s">
        <v>441</v>
      </c>
      <c r="AO116" s="277"/>
      <c r="AP116" s="277"/>
      <c r="AQ116" s="277"/>
      <c r="AR116" s="277"/>
      <c r="AS116" s="279"/>
      <c r="AT116" s="219"/>
      <c r="AU116" s="219"/>
      <c r="AV116" s="219"/>
      <c r="AW116" s="219"/>
      <c r="AX116" s="219"/>
      <c r="AY116" s="219"/>
      <c r="AZ116" s="219"/>
      <c r="BA116" s="219"/>
      <c r="BB116" s="219"/>
      <c r="BC116" s="219"/>
      <c r="BD116" s="219"/>
      <c r="BE116" s="219"/>
      <c r="BF116" s="219"/>
      <c r="BG116" s="219"/>
      <c r="BH116" s="219"/>
      <c r="BI116" s="19"/>
    </row>
    <row r="117" spans="2:61" ht="15" customHeight="1">
      <c r="B117" s="919"/>
      <c r="C117" s="920"/>
      <c r="D117" s="920"/>
      <c r="E117" s="920"/>
      <c r="F117" s="920"/>
      <c r="G117" s="920"/>
      <c r="H117" s="920"/>
      <c r="I117" s="920"/>
      <c r="J117" s="921"/>
      <c r="K117" s="584" t="s">
        <v>442</v>
      </c>
      <c r="L117" s="1191"/>
      <c r="M117" s="1191"/>
      <c r="N117" s="1191"/>
      <c r="O117" s="1191"/>
      <c r="P117" s="1191"/>
      <c r="Q117" s="1191"/>
      <c r="R117" s="1191"/>
      <c r="S117" s="1191"/>
      <c r="T117" s="1191"/>
      <c r="U117" s="1191"/>
      <c r="V117" s="1191"/>
      <c r="W117" s="1191"/>
      <c r="X117" s="1192"/>
      <c r="Y117" s="1190" t="s">
        <v>443</v>
      </c>
      <c r="Z117" s="543"/>
      <c r="AA117" s="543"/>
      <c r="AB117" s="543"/>
      <c r="AC117" s="543"/>
      <c r="AD117" s="543"/>
      <c r="AE117" s="543"/>
      <c r="AF117" s="543"/>
      <c r="AG117" s="543"/>
      <c r="AH117" s="543"/>
      <c r="AI117" s="543"/>
      <c r="AJ117" s="543"/>
      <c r="AK117" s="543"/>
      <c r="AL117" s="543"/>
      <c r="AM117" s="544"/>
      <c r="AN117" s="1169"/>
      <c r="AO117" s="1170"/>
      <c r="AP117" s="1170"/>
      <c r="AQ117" s="1170"/>
      <c r="AR117" s="1170"/>
      <c r="AS117" s="1171"/>
      <c r="AT117" s="220"/>
      <c r="AU117" s="220"/>
      <c r="AV117" s="220"/>
      <c r="AW117" s="220"/>
      <c r="AX117" s="220"/>
      <c r="AY117" s="220"/>
      <c r="AZ117" s="220"/>
      <c r="BA117" s="220"/>
      <c r="BB117" s="220"/>
      <c r="BC117" s="220"/>
      <c r="BD117" s="220"/>
      <c r="BE117" s="220"/>
      <c r="BF117" s="220"/>
      <c r="BG117" s="220"/>
      <c r="BH117" s="220"/>
      <c r="BI117" s="19"/>
    </row>
    <row r="118" spans="2:61" ht="15" customHeight="1">
      <c r="B118" s="919"/>
      <c r="C118" s="920"/>
      <c r="D118" s="920"/>
      <c r="E118" s="920"/>
      <c r="F118" s="920"/>
      <c r="G118" s="920"/>
      <c r="H118" s="920"/>
      <c r="I118" s="920"/>
      <c r="J118" s="921"/>
      <c r="K118" s="1193"/>
      <c r="L118" s="1194"/>
      <c r="M118" s="1194"/>
      <c r="N118" s="1194"/>
      <c r="O118" s="1194"/>
      <c r="P118" s="1194"/>
      <c r="Q118" s="1194"/>
      <c r="R118" s="1194"/>
      <c r="S118" s="1194"/>
      <c r="T118" s="1194"/>
      <c r="U118" s="1194"/>
      <c r="V118" s="1194"/>
      <c r="W118" s="1194"/>
      <c r="X118" s="1195"/>
      <c r="Y118" s="1190" t="s">
        <v>444</v>
      </c>
      <c r="Z118" s="543"/>
      <c r="AA118" s="543"/>
      <c r="AB118" s="543"/>
      <c r="AC118" s="543"/>
      <c r="AD118" s="543"/>
      <c r="AE118" s="543"/>
      <c r="AF118" s="543"/>
      <c r="AG118" s="543"/>
      <c r="AH118" s="543"/>
      <c r="AI118" s="543"/>
      <c r="AJ118" s="543"/>
      <c r="AK118" s="543"/>
      <c r="AL118" s="543"/>
      <c r="AM118" s="544"/>
      <c r="AN118" s="1169"/>
      <c r="AO118" s="1170"/>
      <c r="AP118" s="1170"/>
      <c r="AQ118" s="1170"/>
      <c r="AR118" s="1170"/>
      <c r="AS118" s="1171"/>
      <c r="BI118" s="19"/>
    </row>
    <row r="119" spans="2:61" ht="15" customHeight="1">
      <c r="B119" s="919"/>
      <c r="C119" s="920"/>
      <c r="D119" s="920"/>
      <c r="E119" s="920"/>
      <c r="F119" s="920"/>
      <c r="G119" s="920"/>
      <c r="H119" s="920"/>
      <c r="I119" s="920"/>
      <c r="J119" s="921"/>
      <c r="K119" s="584" t="s">
        <v>445</v>
      </c>
      <c r="L119" s="1191"/>
      <c r="M119" s="1191"/>
      <c r="N119" s="1191"/>
      <c r="O119" s="1191"/>
      <c r="P119" s="1191"/>
      <c r="Q119" s="1191"/>
      <c r="R119" s="1191"/>
      <c r="S119" s="1191"/>
      <c r="T119" s="1191"/>
      <c r="U119" s="1191"/>
      <c r="V119" s="1191"/>
      <c r="W119" s="1191"/>
      <c r="X119" s="1192"/>
      <c r="Y119" s="1190" t="s">
        <v>446</v>
      </c>
      <c r="Z119" s="543"/>
      <c r="AA119" s="543"/>
      <c r="AB119" s="543"/>
      <c r="AC119" s="543"/>
      <c r="AD119" s="543"/>
      <c r="AE119" s="543"/>
      <c r="AF119" s="543"/>
      <c r="AG119" s="543"/>
      <c r="AH119" s="543"/>
      <c r="AI119" s="543"/>
      <c r="AJ119" s="543"/>
      <c r="AK119" s="543"/>
      <c r="AL119" s="543"/>
      <c r="AM119" s="544"/>
      <c r="AN119" s="1169"/>
      <c r="AO119" s="1170"/>
      <c r="AP119" s="1170"/>
      <c r="AQ119" s="1170"/>
      <c r="AR119" s="1170"/>
      <c r="AS119" s="1171"/>
      <c r="AT119" s="220"/>
      <c r="AU119" s="220"/>
      <c r="AV119" s="220"/>
      <c r="AW119" s="220"/>
      <c r="AX119" s="220"/>
      <c r="AY119" s="220"/>
      <c r="AZ119" s="220"/>
      <c r="BA119" s="220"/>
      <c r="BB119" s="220"/>
      <c r="BC119" s="220"/>
      <c r="BD119" s="220"/>
      <c r="BE119" s="220"/>
      <c r="BF119" s="220"/>
      <c r="BG119" s="220"/>
      <c r="BH119" s="220"/>
      <c r="BI119" s="19"/>
    </row>
    <row r="120" spans="2:61" ht="15" customHeight="1">
      <c r="B120" s="919"/>
      <c r="C120" s="920"/>
      <c r="D120" s="920"/>
      <c r="E120" s="920"/>
      <c r="F120" s="920"/>
      <c r="G120" s="920"/>
      <c r="H120" s="920"/>
      <c r="I120" s="920"/>
      <c r="J120" s="921"/>
      <c r="K120" s="1193"/>
      <c r="L120" s="1194"/>
      <c r="M120" s="1194"/>
      <c r="N120" s="1194"/>
      <c r="O120" s="1194"/>
      <c r="P120" s="1194"/>
      <c r="Q120" s="1194"/>
      <c r="R120" s="1194"/>
      <c r="S120" s="1194"/>
      <c r="T120" s="1194"/>
      <c r="U120" s="1194"/>
      <c r="V120" s="1194"/>
      <c r="W120" s="1194"/>
      <c r="X120" s="1195"/>
      <c r="Y120" s="277" t="s">
        <v>447</v>
      </c>
      <c r="Z120" s="277"/>
      <c r="AA120" s="277"/>
      <c r="AB120" s="277"/>
      <c r="AC120" s="277"/>
      <c r="AD120" s="277"/>
      <c r="AE120" s="277"/>
      <c r="AF120" s="277"/>
      <c r="AG120" s="277"/>
      <c r="AH120" s="277"/>
      <c r="AI120" s="277"/>
      <c r="AJ120" s="277"/>
      <c r="AK120" s="277"/>
      <c r="AL120" s="277"/>
      <c r="AM120" s="285"/>
      <c r="AN120" s="1169"/>
      <c r="AO120" s="1170"/>
      <c r="AP120" s="1170"/>
      <c r="AQ120" s="1170"/>
      <c r="AR120" s="1170"/>
      <c r="AS120" s="1171"/>
      <c r="BI120" s="19"/>
    </row>
    <row r="121" spans="2:61" ht="15" customHeight="1">
      <c r="B121" s="919"/>
      <c r="C121" s="920"/>
      <c r="D121" s="920"/>
      <c r="E121" s="920"/>
      <c r="F121" s="920"/>
      <c r="G121" s="920"/>
      <c r="H121" s="920"/>
      <c r="I121" s="920"/>
      <c r="J121" s="921"/>
      <c r="K121" s="584" t="s">
        <v>463</v>
      </c>
      <c r="L121" s="1191"/>
      <c r="M121" s="1191"/>
      <c r="N121" s="1191"/>
      <c r="O121" s="1191"/>
      <c r="P121" s="1191"/>
      <c r="Q121" s="1191"/>
      <c r="R121" s="1191"/>
      <c r="S121" s="1191"/>
      <c r="T121" s="1191"/>
      <c r="U121" s="1191"/>
      <c r="V121" s="1191"/>
      <c r="W121" s="1191"/>
      <c r="X121" s="1192"/>
      <c r="Y121" s="211" t="s">
        <v>449</v>
      </c>
      <c r="Z121" s="211"/>
      <c r="AA121" s="211"/>
      <c r="AB121" s="211"/>
      <c r="AC121" s="211"/>
      <c r="AD121" s="211"/>
      <c r="AE121" s="211"/>
      <c r="AF121" s="211"/>
      <c r="AG121" s="211"/>
      <c r="AH121" s="211"/>
      <c r="AI121" s="211"/>
      <c r="AJ121" s="211"/>
      <c r="AK121" s="211"/>
      <c r="AL121" s="211"/>
      <c r="AM121" s="213"/>
      <c r="AN121" s="1170"/>
      <c r="AO121" s="1170"/>
      <c r="AP121" s="1170"/>
      <c r="AQ121" s="1170"/>
      <c r="AR121" s="1170"/>
      <c r="AS121" s="1171"/>
      <c r="AT121" s="220"/>
      <c r="AU121" s="220"/>
      <c r="AV121" s="220"/>
      <c r="AW121" s="220"/>
      <c r="AX121" s="220"/>
      <c r="AY121" s="220"/>
      <c r="AZ121" s="220"/>
      <c r="BA121" s="220"/>
      <c r="BB121" s="220"/>
      <c r="BC121" s="220"/>
      <c r="BD121" s="220"/>
      <c r="BE121" s="220"/>
      <c r="BF121" s="220"/>
      <c r="BG121" s="220"/>
      <c r="BH121" s="220"/>
      <c r="BI121" s="19"/>
    </row>
    <row r="122" spans="2:61" ht="15" customHeight="1">
      <c r="B122" s="919"/>
      <c r="C122" s="920"/>
      <c r="D122" s="920"/>
      <c r="E122" s="920"/>
      <c r="F122" s="920"/>
      <c r="G122" s="920"/>
      <c r="H122" s="920"/>
      <c r="I122" s="920"/>
      <c r="J122" s="921"/>
      <c r="K122" s="1196"/>
      <c r="L122" s="1197"/>
      <c r="M122" s="1197"/>
      <c r="N122" s="1197"/>
      <c r="O122" s="1197"/>
      <c r="P122" s="1197"/>
      <c r="Q122" s="1197"/>
      <c r="R122" s="1197"/>
      <c r="S122" s="1197"/>
      <c r="T122" s="1197"/>
      <c r="U122" s="1197"/>
      <c r="V122" s="1197"/>
      <c r="W122" s="1197"/>
      <c r="X122" s="1198"/>
      <c r="Y122" s="287" t="s">
        <v>464</v>
      </c>
      <c r="Z122" s="288"/>
      <c r="AA122" s="288"/>
      <c r="AB122" s="288"/>
      <c r="AC122" s="288"/>
      <c r="AD122" s="288"/>
      <c r="AE122" s="288"/>
      <c r="AF122" s="288"/>
      <c r="AG122" s="288"/>
      <c r="AH122" s="288"/>
      <c r="AI122" s="288"/>
      <c r="AJ122" s="288"/>
      <c r="AK122" s="288"/>
      <c r="AL122" s="288"/>
      <c r="AM122" s="1168"/>
      <c r="AN122" s="1169"/>
      <c r="AO122" s="1170"/>
      <c r="AP122" s="1170"/>
      <c r="AQ122" s="1170"/>
      <c r="AR122" s="1170"/>
      <c r="AS122" s="1171"/>
      <c r="AT122" s="220"/>
      <c r="AU122" s="220"/>
      <c r="AV122" s="220"/>
      <c r="AW122" s="220"/>
      <c r="AX122" s="220"/>
      <c r="AY122" s="220"/>
      <c r="AZ122" s="220"/>
      <c r="BA122" s="220"/>
      <c r="BB122" s="220"/>
      <c r="BC122" s="220"/>
      <c r="BD122" s="220"/>
      <c r="BE122" s="220"/>
      <c r="BF122" s="220"/>
      <c r="BG122" s="220"/>
      <c r="BH122" s="220"/>
    </row>
    <row r="123" spans="2:61" ht="15" customHeight="1">
      <c r="B123" s="919"/>
      <c r="C123" s="920"/>
      <c r="D123" s="920"/>
      <c r="E123" s="920"/>
      <c r="F123" s="920"/>
      <c r="G123" s="920"/>
      <c r="H123" s="920"/>
      <c r="I123" s="920"/>
      <c r="J123" s="921"/>
      <c r="K123" s="1196"/>
      <c r="L123" s="1197"/>
      <c r="M123" s="1197"/>
      <c r="N123" s="1197"/>
      <c r="O123" s="1197"/>
      <c r="P123" s="1197"/>
      <c r="Q123" s="1197"/>
      <c r="R123" s="1197"/>
      <c r="S123" s="1197"/>
      <c r="T123" s="1197"/>
      <c r="U123" s="1197"/>
      <c r="V123" s="1197"/>
      <c r="W123" s="1197"/>
      <c r="X123" s="1198"/>
      <c r="Y123" s="287" t="s">
        <v>465</v>
      </c>
      <c r="Z123" s="288"/>
      <c r="AA123" s="288"/>
      <c r="AB123" s="288"/>
      <c r="AC123" s="288"/>
      <c r="AD123" s="288"/>
      <c r="AE123" s="288"/>
      <c r="AF123" s="288"/>
      <c r="AG123" s="288"/>
      <c r="AH123" s="288"/>
      <c r="AI123" s="288"/>
      <c r="AJ123" s="288"/>
      <c r="AK123" s="288"/>
      <c r="AL123" s="288"/>
      <c r="AM123" s="1168"/>
      <c r="AN123" s="1169"/>
      <c r="AO123" s="1170"/>
      <c r="AP123" s="1170"/>
      <c r="AQ123" s="1170"/>
      <c r="AR123" s="1170"/>
      <c r="AS123" s="1171"/>
      <c r="AT123" s="220"/>
      <c r="AU123" s="220"/>
      <c r="AV123" s="220"/>
      <c r="AW123" s="220"/>
      <c r="AX123" s="220"/>
      <c r="AY123" s="220"/>
      <c r="AZ123" s="220"/>
      <c r="BA123" s="220"/>
      <c r="BB123" s="220"/>
      <c r="BC123" s="220"/>
      <c r="BD123" s="220"/>
      <c r="BE123" s="220"/>
      <c r="BF123" s="220"/>
      <c r="BG123" s="220"/>
      <c r="BH123" s="220"/>
    </row>
    <row r="124" spans="2:61" ht="15" customHeight="1">
      <c r="B124" s="919"/>
      <c r="C124" s="920"/>
      <c r="D124" s="920"/>
      <c r="E124" s="920"/>
      <c r="F124" s="920"/>
      <c r="G124" s="920"/>
      <c r="H124" s="920"/>
      <c r="I124" s="920"/>
      <c r="J124" s="921"/>
      <c r="K124" s="1193"/>
      <c r="L124" s="1194"/>
      <c r="M124" s="1194"/>
      <c r="N124" s="1194"/>
      <c r="O124" s="1194"/>
      <c r="P124" s="1194"/>
      <c r="Q124" s="1194"/>
      <c r="R124" s="1194"/>
      <c r="S124" s="1194"/>
      <c r="T124" s="1194"/>
      <c r="U124" s="1194"/>
      <c r="V124" s="1194"/>
      <c r="W124" s="1194"/>
      <c r="X124" s="1195"/>
      <c r="Y124" s="1172" t="s">
        <v>452</v>
      </c>
      <c r="Z124" s="1172"/>
      <c r="AA124" s="1172"/>
      <c r="AB124" s="1172"/>
      <c r="AC124" s="1172"/>
      <c r="AD124" s="1172"/>
      <c r="AE124" s="1172"/>
      <c r="AF124" s="1172"/>
      <c r="AG124" s="1172"/>
      <c r="AH124" s="1172"/>
      <c r="AI124" s="1172"/>
      <c r="AJ124" s="1172"/>
      <c r="AK124" s="1172"/>
      <c r="AL124" s="1172"/>
      <c r="AM124" s="1173"/>
      <c r="AN124" s="1169"/>
      <c r="AO124" s="1170"/>
      <c r="AP124" s="1170"/>
      <c r="AQ124" s="1170"/>
      <c r="AR124" s="1170"/>
      <c r="AS124" s="1171"/>
      <c r="AT124" s="220"/>
      <c r="AU124" s="220"/>
      <c r="AV124" s="220"/>
      <c r="AW124" s="220"/>
      <c r="AX124" s="220"/>
      <c r="AY124" s="220"/>
      <c r="AZ124" s="220"/>
      <c r="BA124" s="220"/>
      <c r="BB124" s="220"/>
      <c r="BC124" s="220"/>
      <c r="BD124" s="220"/>
      <c r="BE124" s="220"/>
      <c r="BF124" s="220"/>
      <c r="BG124" s="220"/>
      <c r="BH124" s="220"/>
    </row>
    <row r="125" spans="2:61" ht="25.5" customHeight="1">
      <c r="B125" s="919"/>
      <c r="C125" s="920"/>
      <c r="D125" s="920"/>
      <c r="E125" s="920"/>
      <c r="F125" s="920"/>
      <c r="G125" s="920"/>
      <c r="H125" s="920"/>
      <c r="I125" s="920"/>
      <c r="J125" s="921"/>
      <c r="K125" s="1174" t="s">
        <v>453</v>
      </c>
      <c r="L125" s="1175"/>
      <c r="M125" s="1175"/>
      <c r="N125" s="1175"/>
      <c r="O125" s="1175"/>
      <c r="P125" s="1175"/>
      <c r="Q125" s="1175"/>
      <c r="R125" s="1175"/>
      <c r="S125" s="1175"/>
      <c r="T125" s="1175"/>
      <c r="U125" s="1175"/>
      <c r="V125" s="1175"/>
      <c r="W125" s="1175"/>
      <c r="X125" s="1176"/>
      <c r="Y125" s="1177" t="s">
        <v>468</v>
      </c>
      <c r="Z125" s="1177"/>
      <c r="AA125" s="1177"/>
      <c r="AB125" s="1177"/>
      <c r="AC125" s="1177"/>
      <c r="AD125" s="1177"/>
      <c r="AE125" s="1177"/>
      <c r="AF125" s="1177"/>
      <c r="AG125" s="1177"/>
      <c r="AH125" s="1177"/>
      <c r="AI125" s="1177"/>
      <c r="AJ125" s="1177"/>
      <c r="AK125" s="1177"/>
      <c r="AL125" s="1177"/>
      <c r="AM125" s="1178"/>
      <c r="AN125" s="1169"/>
      <c r="AO125" s="1170"/>
      <c r="AP125" s="1170"/>
      <c r="AQ125" s="1170"/>
      <c r="AR125" s="1170"/>
      <c r="AS125" s="1171"/>
      <c r="AT125" s="220"/>
      <c r="AU125" s="220"/>
      <c r="AV125" s="220"/>
      <c r="AW125" s="220"/>
      <c r="AX125" s="220"/>
      <c r="AY125" s="220"/>
      <c r="AZ125" s="220"/>
      <c r="BA125" s="220"/>
      <c r="BB125" s="220"/>
      <c r="BC125" s="220"/>
      <c r="BD125" s="220"/>
      <c r="BE125" s="220"/>
      <c r="BF125" s="220"/>
      <c r="BG125" s="220"/>
      <c r="BH125" s="220"/>
    </row>
    <row r="126" spans="2:61" ht="15" customHeight="1">
      <c r="B126" s="922"/>
      <c r="C126" s="880"/>
      <c r="D126" s="880"/>
      <c r="E126" s="880"/>
      <c r="F126" s="880"/>
      <c r="G126" s="880"/>
      <c r="H126" s="880"/>
      <c r="I126" s="880"/>
      <c r="J126" s="923"/>
      <c r="K126" s="1179" t="s">
        <v>454</v>
      </c>
      <c r="L126" s="1180"/>
      <c r="M126" s="1180"/>
      <c r="N126" s="1180"/>
      <c r="O126" s="1180"/>
      <c r="P126" s="1180"/>
      <c r="Q126" s="1180"/>
      <c r="R126" s="1180"/>
      <c r="S126" s="1180"/>
      <c r="T126" s="1180"/>
      <c r="U126" s="1180"/>
      <c r="V126" s="1180"/>
      <c r="W126" s="1180"/>
      <c r="X126" s="1181"/>
      <c r="Y126" s="1026" t="s">
        <v>455</v>
      </c>
      <c r="Z126" s="1026"/>
      <c r="AA126" s="1026"/>
      <c r="AB126" s="1026"/>
      <c r="AC126" s="1026"/>
      <c r="AD126" s="1026"/>
      <c r="AE126" s="1026"/>
      <c r="AF126" s="1026"/>
      <c r="AG126" s="1026"/>
      <c r="AH126" s="1026"/>
      <c r="AI126" s="1026"/>
      <c r="AJ126" s="1026"/>
      <c r="AK126" s="1026"/>
      <c r="AL126" s="1026"/>
      <c r="AM126" s="1182"/>
      <c r="AN126" s="967"/>
      <c r="AO126" s="967"/>
      <c r="AP126" s="967"/>
      <c r="AQ126" s="967"/>
      <c r="AR126" s="967"/>
      <c r="AS126" s="1183"/>
      <c r="AT126" s="220"/>
      <c r="AU126" s="220"/>
      <c r="AV126" s="220"/>
      <c r="AW126" s="220"/>
      <c r="AX126" s="220"/>
      <c r="AY126" s="220"/>
      <c r="AZ126" s="220"/>
      <c r="BA126" s="220"/>
      <c r="BB126" s="220"/>
      <c r="BC126" s="220"/>
      <c r="BD126" s="220"/>
      <c r="BE126" s="220"/>
      <c r="BF126" s="220"/>
      <c r="BG126" s="220"/>
      <c r="BH126" s="220"/>
    </row>
    <row r="127" spans="2:61" ht="5.5" customHeight="1">
      <c r="B127" s="221"/>
      <c r="C127" s="221"/>
      <c r="D127" s="221"/>
      <c r="E127" s="221"/>
      <c r="F127" s="221"/>
      <c r="G127" s="221"/>
      <c r="H127" s="221"/>
      <c r="I127" s="221"/>
      <c r="J127" s="221"/>
      <c r="K127" s="222"/>
      <c r="L127" s="222"/>
      <c r="M127" s="222"/>
      <c r="N127" s="222"/>
      <c r="O127" s="222"/>
      <c r="P127" s="222"/>
      <c r="Q127" s="222"/>
      <c r="R127" s="222"/>
      <c r="S127" s="222"/>
      <c r="T127" s="222"/>
      <c r="U127" s="222"/>
      <c r="V127" s="222"/>
      <c r="W127" s="222"/>
      <c r="X127" s="222"/>
      <c r="Y127" s="212"/>
      <c r="Z127" s="212"/>
      <c r="AA127" s="212"/>
      <c r="AB127" s="212"/>
      <c r="AC127" s="212"/>
      <c r="AD127" s="212"/>
      <c r="AE127" s="212"/>
      <c r="AF127" s="212"/>
      <c r="AG127" s="212"/>
      <c r="AH127" s="212"/>
      <c r="AI127" s="212"/>
      <c r="AJ127" s="212"/>
      <c r="AK127" s="212"/>
      <c r="AL127" s="212"/>
      <c r="AM127" s="212"/>
      <c r="AN127" s="127"/>
      <c r="AO127" s="223"/>
      <c r="AP127" s="223"/>
      <c r="AQ127" s="223"/>
      <c r="AR127" s="223"/>
      <c r="AS127" s="223"/>
      <c r="AT127" s="220"/>
      <c r="AU127" s="220"/>
      <c r="AV127" s="220"/>
      <c r="AW127" s="220"/>
      <c r="AX127" s="220"/>
      <c r="AY127" s="220"/>
      <c r="AZ127" s="220"/>
      <c r="BA127" s="220"/>
      <c r="BB127" s="220"/>
      <c r="BC127" s="220"/>
      <c r="BD127" s="220"/>
      <c r="BE127" s="220"/>
      <c r="BF127" s="220"/>
      <c r="BG127" s="220"/>
      <c r="BH127" s="220"/>
      <c r="BI127" s="19"/>
    </row>
    <row r="128" spans="2:61" ht="12.65" customHeight="1">
      <c r="B128" s="127" t="s">
        <v>456</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row>
    <row r="129" spans="1:61" ht="12.65" customHeight="1">
      <c r="B129" s="127" t="s">
        <v>466</v>
      </c>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row>
    <row r="130" spans="1:61" ht="12.65" customHeight="1">
      <c r="B130" s="127" t="s">
        <v>467</v>
      </c>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row>
    <row r="131" spans="1:61" ht="12.65" customHeight="1">
      <c r="B131" s="127" t="s">
        <v>459</v>
      </c>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row>
    <row r="132" spans="1:61" ht="12.65" customHeight="1">
      <c r="B132" s="127" t="s">
        <v>460</v>
      </c>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220"/>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row>
    <row r="133" spans="1:61" ht="9" customHeight="1">
      <c r="W133" s="220"/>
      <c r="X133" s="220"/>
      <c r="Y133" s="220"/>
      <c r="Z133" s="220"/>
      <c r="AA133" s="220"/>
      <c r="AB133" s="220"/>
      <c r="AC133" s="220"/>
      <c r="AD133" s="220"/>
      <c r="AE133" s="220"/>
      <c r="AF133" s="220"/>
      <c r="AG133" s="220"/>
      <c r="AH133" s="220"/>
      <c r="AI133" s="220"/>
      <c r="AJ133" s="220"/>
      <c r="AK133" s="220"/>
      <c r="AL133" s="220"/>
      <c r="AM133" s="220"/>
      <c r="AN133" s="147"/>
      <c r="AO133" s="220"/>
      <c r="AP133" s="220"/>
      <c r="AQ133" s="220"/>
      <c r="AR133" s="220"/>
      <c r="AS133" s="220"/>
      <c r="AT133" s="220"/>
      <c r="AU133" s="220"/>
      <c r="AV133" s="220"/>
      <c r="AW133" s="220"/>
      <c r="AX133" s="220"/>
      <c r="AY133" s="220"/>
      <c r="AZ133" s="220"/>
      <c r="BA133" s="220"/>
      <c r="BB133" s="220"/>
      <c r="BC133" s="220"/>
      <c r="BD133" s="220"/>
      <c r="BE133" s="220"/>
      <c r="BF133" s="220"/>
      <c r="BG133" s="220"/>
    </row>
    <row r="134" spans="1:61" ht="9" customHeight="1">
      <c r="B134" s="147" t="s">
        <v>461</v>
      </c>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220"/>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row>
    <row r="135" spans="1:61" ht="9" customHeight="1">
      <c r="W135" s="220"/>
      <c r="X135" s="220"/>
      <c r="Y135" s="220"/>
      <c r="Z135" s="220"/>
      <c r="AA135" s="220"/>
      <c r="AB135" s="220"/>
      <c r="AC135" s="220"/>
      <c r="AD135" s="220"/>
      <c r="AE135" s="220"/>
      <c r="AF135" s="220"/>
      <c r="AG135" s="220"/>
      <c r="AH135" s="220"/>
      <c r="AI135" s="220"/>
      <c r="AJ135" s="220"/>
      <c r="AK135" s="220"/>
      <c r="AL135" s="220"/>
      <c r="AM135" s="220"/>
      <c r="AN135" s="220"/>
      <c r="AO135" s="220"/>
      <c r="AP135" s="220"/>
      <c r="AQ135" s="220"/>
      <c r="AR135" s="220"/>
      <c r="AS135" s="220"/>
      <c r="AT135" s="220"/>
      <c r="AU135" s="220"/>
      <c r="AV135" s="220"/>
      <c r="AW135" s="220"/>
      <c r="AX135" s="220"/>
      <c r="AY135" s="220"/>
      <c r="AZ135" s="220"/>
      <c r="BA135" s="220"/>
      <c r="BB135" s="220"/>
      <c r="BC135" s="220"/>
      <c r="BD135" s="220"/>
      <c r="BE135" s="220"/>
      <c r="BF135" s="220"/>
      <c r="BG135" s="220"/>
    </row>
    <row r="136" spans="1:61" ht="9" customHeight="1">
      <c r="W136" s="220"/>
      <c r="X136" s="220"/>
      <c r="Y136" s="220"/>
      <c r="Z136" s="220"/>
      <c r="AA136" s="220"/>
      <c r="AB136" s="220"/>
      <c r="AC136" s="220"/>
      <c r="AD136" s="220"/>
      <c r="AE136" s="220"/>
      <c r="AF136" s="220"/>
      <c r="AG136" s="220"/>
      <c r="AH136" s="220"/>
      <c r="AI136" s="220"/>
      <c r="AJ136" s="220"/>
      <c r="AK136" s="220"/>
      <c r="AL136" s="220"/>
      <c r="AM136" s="220"/>
      <c r="AN136" s="220"/>
      <c r="AO136" s="220"/>
      <c r="AP136" s="220"/>
      <c r="AQ136" s="220"/>
      <c r="AR136" s="220"/>
      <c r="AS136" s="220"/>
      <c r="AT136" s="220"/>
      <c r="AU136" s="220"/>
      <c r="AV136" s="220"/>
      <c r="AW136" s="220"/>
      <c r="AX136" s="220"/>
      <c r="AY136" s="220"/>
      <c r="AZ136" s="220"/>
      <c r="BA136" s="220"/>
      <c r="BB136" s="220"/>
      <c r="BC136" s="220"/>
      <c r="BD136" s="220"/>
      <c r="BE136" s="220"/>
      <c r="BF136" s="220"/>
      <c r="BG136" s="220"/>
    </row>
    <row r="137" spans="1:61" ht="9.65" customHeight="1">
      <c r="B137" s="164"/>
      <c r="C137" s="146"/>
      <c r="D137" s="141"/>
      <c r="E137" s="141"/>
      <c r="F137" s="141"/>
      <c r="G137" s="141"/>
      <c r="H137" s="141"/>
      <c r="I137" s="141"/>
      <c r="J137" s="141"/>
      <c r="K137" s="141"/>
      <c r="L137" s="141"/>
      <c r="M137" s="141"/>
      <c r="N137" s="141"/>
      <c r="O137" s="141"/>
      <c r="P137" s="153"/>
      <c r="Q137" s="153"/>
      <c r="R137" s="153"/>
      <c r="S137" s="153"/>
      <c r="T137" s="153"/>
      <c r="U137" s="153"/>
      <c r="V137" s="153"/>
      <c r="W137" s="153"/>
      <c r="X137" s="153"/>
      <c r="Y137" s="153"/>
      <c r="Z137" s="153"/>
      <c r="AA137" s="153"/>
      <c r="AB137" s="153"/>
      <c r="AC137" s="153"/>
      <c r="AD137" s="153"/>
      <c r="AE137" s="153"/>
      <c r="AF137" s="165"/>
      <c r="AG137" s="165"/>
      <c r="AH137" s="165"/>
      <c r="AI137" s="165"/>
      <c r="AJ137" s="165"/>
      <c r="AK137" s="165"/>
      <c r="AL137" s="165"/>
      <c r="AM137" s="165"/>
      <c r="AN137" s="165"/>
      <c r="AO137" s="165"/>
      <c r="AP137" s="165"/>
      <c r="AQ137" s="165"/>
      <c r="AR137" s="165"/>
      <c r="AS137" s="165"/>
      <c r="AT137" s="165"/>
      <c r="AU137" s="165"/>
      <c r="AV137" s="165"/>
      <c r="AW137" s="165"/>
      <c r="AX137" s="19"/>
      <c r="AY137" s="19"/>
      <c r="AZ137" s="19"/>
      <c r="BA137" s="19"/>
      <c r="BB137" s="19"/>
      <c r="BC137" s="19"/>
      <c r="BD137" s="19"/>
      <c r="BE137" s="19"/>
      <c r="BF137" s="161"/>
      <c r="BG137" s="161"/>
      <c r="BH137" s="161"/>
      <c r="BI137" s="161"/>
    </row>
    <row r="138" spans="1:61" ht="9.65" customHeight="1">
      <c r="B138" s="899" t="s">
        <v>462</v>
      </c>
      <c r="C138" s="900"/>
      <c r="D138" s="900"/>
      <c r="E138" s="900"/>
      <c r="F138" s="900"/>
      <c r="G138" s="900"/>
      <c r="H138" s="900"/>
      <c r="I138" s="900"/>
      <c r="J138" s="901"/>
      <c r="K138" s="986" t="s">
        <v>107</v>
      </c>
      <c r="L138" s="987"/>
      <c r="M138" s="987"/>
      <c r="N138" s="987"/>
      <c r="O138" s="987"/>
      <c r="P138" s="988"/>
      <c r="Q138" s="986" t="s">
        <v>195</v>
      </c>
      <c r="R138" s="987"/>
      <c r="S138" s="987"/>
      <c r="T138" s="987"/>
      <c r="U138" s="987"/>
      <c r="V138" s="1184"/>
      <c r="BI138" s="161"/>
    </row>
    <row r="139" spans="1:61" ht="9.65" customHeight="1">
      <c r="B139" s="902"/>
      <c r="C139" s="903"/>
      <c r="D139" s="903"/>
      <c r="E139" s="903"/>
      <c r="F139" s="903"/>
      <c r="G139" s="903"/>
      <c r="H139" s="903"/>
      <c r="I139" s="903"/>
      <c r="J139" s="904"/>
      <c r="K139" s="989"/>
      <c r="L139" s="990"/>
      <c r="M139" s="990"/>
      <c r="N139" s="990"/>
      <c r="O139" s="990"/>
      <c r="P139" s="991"/>
      <c r="Q139" s="989"/>
      <c r="R139" s="990"/>
      <c r="S139" s="990"/>
      <c r="T139" s="990"/>
      <c r="U139" s="990"/>
      <c r="V139" s="1185"/>
    </row>
    <row r="140" spans="1:61" ht="9.65" customHeight="1">
      <c r="B140" s="902"/>
      <c r="C140" s="903"/>
      <c r="D140" s="903"/>
      <c r="E140" s="903"/>
      <c r="F140" s="903"/>
      <c r="G140" s="903"/>
      <c r="H140" s="903"/>
      <c r="I140" s="903"/>
      <c r="J140" s="904"/>
      <c r="K140" s="1186"/>
      <c r="L140" s="1187"/>
      <c r="M140" s="1187"/>
      <c r="N140" s="1187"/>
      <c r="O140" s="1187"/>
      <c r="P140" s="1187"/>
      <c r="Q140" s="1186"/>
      <c r="R140" s="1187"/>
      <c r="S140" s="1187"/>
      <c r="T140" s="1187"/>
      <c r="U140" s="1187"/>
      <c r="V140" s="1188"/>
      <c r="AF140" s="16"/>
    </row>
    <row r="141" spans="1:61" ht="9.65" customHeight="1">
      <c r="B141" s="905"/>
      <c r="C141" s="906"/>
      <c r="D141" s="906"/>
      <c r="E141" s="906"/>
      <c r="F141" s="906"/>
      <c r="G141" s="906"/>
      <c r="H141" s="906"/>
      <c r="I141" s="906"/>
      <c r="J141" s="907"/>
      <c r="K141" s="879"/>
      <c r="L141" s="880"/>
      <c r="M141" s="880"/>
      <c r="N141" s="880"/>
      <c r="O141" s="880"/>
      <c r="P141" s="880"/>
      <c r="Q141" s="879"/>
      <c r="R141" s="880"/>
      <c r="S141" s="880"/>
      <c r="T141" s="880"/>
      <c r="U141" s="880"/>
      <c r="V141" s="881"/>
      <c r="W141" s="146" t="s">
        <v>196</v>
      </c>
    </row>
    <row r="142" spans="1:61" ht="9.65" customHeight="1">
      <c r="B142" s="165"/>
      <c r="C142" s="165"/>
      <c r="D142" s="165"/>
      <c r="E142" s="165"/>
      <c r="F142" s="165"/>
      <c r="AD142" s="166"/>
      <c r="AE142" s="166"/>
      <c r="AF142" s="166"/>
      <c r="AG142" s="166"/>
      <c r="AH142" s="166"/>
      <c r="AI142" s="166"/>
      <c r="AJ142" s="166"/>
    </row>
    <row r="143" spans="1:61" ht="9.65" customHeight="1">
      <c r="A143" s="168"/>
    </row>
    <row r="146" spans="1:1" ht="9.65" customHeight="1">
      <c r="A146" s="168"/>
    </row>
    <row r="147" spans="1:1" ht="9.65" customHeight="1">
      <c r="A147" s="168"/>
    </row>
    <row r="148" spans="1:1" ht="9.65" customHeight="1">
      <c r="A148" s="168"/>
    </row>
    <row r="149" spans="1:1" ht="9.65" customHeight="1">
      <c r="A149" s="168"/>
    </row>
    <row r="150" spans="1:1" ht="9.65" customHeight="1">
      <c r="A150" s="168"/>
    </row>
    <row r="151" spans="1:1" ht="9.65" customHeight="1">
      <c r="A151" s="168"/>
    </row>
    <row r="153" spans="1:1" ht="9.65" customHeight="1">
      <c r="A153" s="167"/>
    </row>
    <row r="154" spans="1:1" ht="9.65" customHeight="1">
      <c r="A154" s="167"/>
    </row>
  </sheetData>
  <sheetProtection formatCells="0" formatColumns="0" formatRows="0" insertColumns="0" insertRows="0" insertHyperlinks="0" deleteColumns="0" deleteRows="0" selectLockedCells="1" sort="0" autoFilter="0" pivotTables="0"/>
  <mergeCells count="184">
    <mergeCell ref="B138:J141"/>
    <mergeCell ref="K138:P139"/>
    <mergeCell ref="Q138:V139"/>
    <mergeCell ref="K140:P141"/>
    <mergeCell ref="Q140:V141"/>
    <mergeCell ref="Y123:AM123"/>
    <mergeCell ref="AN123:AS123"/>
    <mergeCell ref="Y124:AM124"/>
    <mergeCell ref="AN124:AS124"/>
    <mergeCell ref="K125:X125"/>
    <mergeCell ref="Y125:AM125"/>
    <mergeCell ref="AN125:AS125"/>
    <mergeCell ref="K126:X126"/>
    <mergeCell ref="Y126:AM126"/>
    <mergeCell ref="AN126:AS126"/>
    <mergeCell ref="K112:V115"/>
    <mergeCell ref="W112:Z115"/>
    <mergeCell ref="AA112:AS115"/>
    <mergeCell ref="AT112:BI115"/>
    <mergeCell ref="B116:J126"/>
    <mergeCell ref="Y116:AM116"/>
    <mergeCell ref="AN116:AS116"/>
    <mergeCell ref="K117:X118"/>
    <mergeCell ref="Y117:AM117"/>
    <mergeCell ref="AN117:AS117"/>
    <mergeCell ref="Y118:AM118"/>
    <mergeCell ref="AN118:AS118"/>
    <mergeCell ref="K119:X120"/>
    <mergeCell ref="Y119:AM119"/>
    <mergeCell ref="AN119:AS119"/>
    <mergeCell ref="Y120:AM120"/>
    <mergeCell ref="AN120:AS120"/>
    <mergeCell ref="K121:X124"/>
    <mergeCell ref="AN121:AS121"/>
    <mergeCell ref="Y122:AM122"/>
    <mergeCell ref="AN122:AS122"/>
    <mergeCell ref="B2:BJ3"/>
    <mergeCell ref="B4:BJ5"/>
    <mergeCell ref="B6:BI6"/>
    <mergeCell ref="A8:BC9"/>
    <mergeCell ref="A10:BI11"/>
    <mergeCell ref="A12:BI13"/>
    <mergeCell ref="B16:L18"/>
    <mergeCell ref="N16:BI16"/>
    <mergeCell ref="N17:BI19"/>
    <mergeCell ref="B22:BB23"/>
    <mergeCell ref="B25:J26"/>
    <mergeCell ref="K25:S26"/>
    <mergeCell ref="T25:Z26"/>
    <mergeCell ref="AA25:AC26"/>
    <mergeCell ref="AD25:AM25"/>
    <mergeCell ref="AN25:AP26"/>
    <mergeCell ref="B30:J30"/>
    <mergeCell ref="B31:J32"/>
    <mergeCell ref="K31:O32"/>
    <mergeCell ref="P31:Y32"/>
    <mergeCell ref="Z31:AD32"/>
    <mergeCell ref="AE31:AN32"/>
    <mergeCell ref="AQ25:AZ25"/>
    <mergeCell ref="BA25:BG26"/>
    <mergeCell ref="AD26:AM26"/>
    <mergeCell ref="AQ26:AZ26"/>
    <mergeCell ref="B28:J29"/>
    <mergeCell ref="K28:AJ29"/>
    <mergeCell ref="AK28:AS29"/>
    <mergeCell ref="AT28:AY29"/>
    <mergeCell ref="K42:AX43"/>
    <mergeCell ref="AY42:BA43"/>
    <mergeCell ref="B49:J50"/>
    <mergeCell ref="K49:AX50"/>
    <mergeCell ref="AY49:BA50"/>
    <mergeCell ref="AO31:AS32"/>
    <mergeCell ref="AT31:BC32"/>
    <mergeCell ref="B35:J36"/>
    <mergeCell ref="K35:S36"/>
    <mergeCell ref="T35:AC36"/>
    <mergeCell ref="B38:J41"/>
    <mergeCell ref="K38:AX39"/>
    <mergeCell ref="AY38:BA39"/>
    <mergeCell ref="K40:AX41"/>
    <mergeCell ref="AY40:BA41"/>
    <mergeCell ref="B42:J43"/>
    <mergeCell ref="B45:J46"/>
    <mergeCell ref="K45:AX46"/>
    <mergeCell ref="AY45:BA46"/>
    <mergeCell ref="B53:J56"/>
    <mergeCell ref="K53:V54"/>
    <mergeCell ref="K55:O56"/>
    <mergeCell ref="P55:BA56"/>
    <mergeCell ref="B58:J59"/>
    <mergeCell ref="K58:P59"/>
    <mergeCell ref="Q58:Y59"/>
    <mergeCell ref="Z58:AE59"/>
    <mergeCell ref="AF58:AN59"/>
    <mergeCell ref="AO58:BA59"/>
    <mergeCell ref="B71:J74"/>
    <mergeCell ref="K71:N72"/>
    <mergeCell ref="O71:AA72"/>
    <mergeCell ref="AB71:AH71"/>
    <mergeCell ref="AB72:AH72"/>
    <mergeCell ref="K73:N74"/>
    <mergeCell ref="O73:AA74"/>
    <mergeCell ref="AB73:AH74"/>
    <mergeCell ref="B62:BG63"/>
    <mergeCell ref="B65:J68"/>
    <mergeCell ref="K65:N66"/>
    <mergeCell ref="O65:AA66"/>
    <mergeCell ref="AB65:AH65"/>
    <mergeCell ref="AB66:AH66"/>
    <mergeCell ref="K67:N68"/>
    <mergeCell ref="O67:AA68"/>
    <mergeCell ref="AB67:AH68"/>
    <mergeCell ref="B83:J86"/>
    <mergeCell ref="K83:N84"/>
    <mergeCell ref="O83:AA84"/>
    <mergeCell ref="AB83:AJ84"/>
    <mergeCell ref="AK83:AN84"/>
    <mergeCell ref="AO83:AW83"/>
    <mergeCell ref="B77:J80"/>
    <mergeCell ref="K77:N78"/>
    <mergeCell ref="O77:AA78"/>
    <mergeCell ref="AB77:AT78"/>
    <mergeCell ref="AU77:BB78"/>
    <mergeCell ref="K79:N80"/>
    <mergeCell ref="O79:AA80"/>
    <mergeCell ref="AB79:AT80"/>
    <mergeCell ref="AU79:BB80"/>
    <mergeCell ref="AX98:BH99"/>
    <mergeCell ref="AX83:BB84"/>
    <mergeCell ref="AO84:AW84"/>
    <mergeCell ref="CE84:CK84"/>
    <mergeCell ref="K85:N86"/>
    <mergeCell ref="O85:AA86"/>
    <mergeCell ref="AB85:AN86"/>
    <mergeCell ref="AO85:BB86"/>
    <mergeCell ref="CE85:CK85"/>
    <mergeCell ref="K108:P109"/>
    <mergeCell ref="Q108:V109"/>
    <mergeCell ref="K110:P111"/>
    <mergeCell ref="Q110:V111"/>
    <mergeCell ref="B90:J105"/>
    <mergeCell ref="K90:N91"/>
    <mergeCell ref="O90:AA91"/>
    <mergeCell ref="K92:N93"/>
    <mergeCell ref="O92:AA93"/>
    <mergeCell ref="K94:N105"/>
    <mergeCell ref="O96:T99"/>
    <mergeCell ref="U96:AI97"/>
    <mergeCell ref="B108:J115"/>
    <mergeCell ref="W108:Z109"/>
    <mergeCell ref="AA108:AS109"/>
    <mergeCell ref="AJ96:AK97"/>
    <mergeCell ref="AL96:AW97"/>
    <mergeCell ref="O94:AI95"/>
    <mergeCell ref="U98:AI99"/>
    <mergeCell ref="AJ98:AK99"/>
    <mergeCell ref="AL98:AW99"/>
    <mergeCell ref="AT108:BI111"/>
    <mergeCell ref="W110:Z111"/>
    <mergeCell ref="AA110:AS111"/>
    <mergeCell ref="N20:BI20"/>
    <mergeCell ref="AL102:AW103"/>
    <mergeCell ref="AX102:BH103"/>
    <mergeCell ref="O104:AI105"/>
    <mergeCell ref="AJ104:AK105"/>
    <mergeCell ref="AL104:AP105"/>
    <mergeCell ref="AQ104:AT105"/>
    <mergeCell ref="AU104:AW105"/>
    <mergeCell ref="AX104:BA105"/>
    <mergeCell ref="BB104:BD105"/>
    <mergeCell ref="BE104:BH105"/>
    <mergeCell ref="O100:T103"/>
    <mergeCell ref="U100:AI101"/>
    <mergeCell ref="AJ100:AK101"/>
    <mergeCell ref="AL100:AW101"/>
    <mergeCell ref="AX100:BH101"/>
    <mergeCell ref="U102:AI103"/>
    <mergeCell ref="AJ102:AK103"/>
    <mergeCell ref="AJ94:AK95"/>
    <mergeCell ref="AL94:AQ95"/>
    <mergeCell ref="AR94:AV95"/>
    <mergeCell ref="AW94:BD95"/>
    <mergeCell ref="BE94:BH95"/>
    <mergeCell ref="AX96:BH97"/>
  </mergeCells>
  <phoneticPr fontId="1"/>
  <conditionalFormatting sqref="K45">
    <cfRule type="expression" dxfId="688" priority="13">
      <formula>$K$25="建築物"</formula>
    </cfRule>
  </conditionalFormatting>
  <conditionalFormatting sqref="K58 Q58">
    <cfRule type="cellIs" dxfId="687" priority="48" operator="equal">
      <formula>"　"</formula>
    </cfRule>
    <cfRule type="cellIs" dxfId="686" priority="47" operator="equal">
      <formula>""</formula>
    </cfRule>
  </conditionalFormatting>
  <conditionalFormatting sqref="K110">
    <cfRule type="cellIs" dxfId="685" priority="9" operator="equal">
      <formula>""</formula>
    </cfRule>
    <cfRule type="cellIs" dxfId="684" priority="10" operator="equal">
      <formula>"　"</formula>
    </cfRule>
  </conditionalFormatting>
  <conditionalFormatting sqref="K25:S26 AA25:AC26 AN25:AP26 BA25:BG26 K28 O65:AA66 O67:AH68 O71:AA72 O73:AB73 O74:AA74 O77:AA80 AU79 AK83 O83:AA86 AO85 O90:AA93 AR94:AV95 BE94:BH95 AJ94:AK105 AX96:BH103 AQ104:AT105 AX104:BA105 BE104:BH105">
    <cfRule type="cellIs" dxfId="683" priority="54" operator="equal">
      <formula>""</formula>
    </cfRule>
  </conditionalFormatting>
  <conditionalFormatting sqref="K53:V54">
    <cfRule type="cellIs" dxfId="682" priority="49" operator="equal">
      <formula>""</formula>
    </cfRule>
    <cfRule type="cellIs" dxfId="681" priority="69" operator="equal">
      <formula>"　"</formula>
    </cfRule>
  </conditionalFormatting>
  <conditionalFormatting sqref="K140:V141">
    <cfRule type="cellIs" dxfId="680" priority="4" operator="equal">
      <formula>""</formula>
    </cfRule>
    <cfRule type="cellIs" dxfId="679" priority="5" operator="equal">
      <formula>"　"</formula>
    </cfRule>
  </conditionalFormatting>
  <conditionalFormatting sqref="K38:BA39">
    <cfRule type="expression" dxfId="678" priority="26">
      <formula>$AY$40="〇"</formula>
    </cfRule>
  </conditionalFormatting>
  <conditionalFormatting sqref="K40:BA41">
    <cfRule type="expression" dxfId="677" priority="28">
      <formula>$AY$38="〇"</formula>
    </cfRule>
  </conditionalFormatting>
  <conditionalFormatting sqref="K45:BA46">
    <cfRule type="expression" dxfId="676" priority="12">
      <formula>$K$25="建築物"</formula>
    </cfRule>
  </conditionalFormatting>
  <conditionalFormatting sqref="K55:BA56">
    <cfRule type="expression" dxfId="675" priority="23">
      <formula>NOT(OR(($K$53="その他"),($K$53="")))</formula>
    </cfRule>
  </conditionalFormatting>
  <conditionalFormatting sqref="O94:BH95 O96 U96:BH99 U102:BH103 O104:BH105">
    <cfRule type="expression" dxfId="674" priority="58">
      <formula>$AJ$100="〇"</formula>
    </cfRule>
  </conditionalFormatting>
  <conditionalFormatting sqref="O94:BH95 O96 U96:BH101 O104:BH105">
    <cfRule type="expression" dxfId="673" priority="57">
      <formula>$AJ$102="〇"</formula>
    </cfRule>
  </conditionalFormatting>
  <conditionalFormatting sqref="O94:BH95 O96 U96:BH103 O100">
    <cfRule type="expression" dxfId="672" priority="55">
      <formula>$AJ$104="〇"</formula>
    </cfRule>
  </conditionalFormatting>
  <conditionalFormatting sqref="O94:BH95 O96 U96:BH103 O104:BH105">
    <cfRule type="expression" dxfId="671" priority="56">
      <formula>#REF!="〇"</formula>
    </cfRule>
  </conditionalFormatting>
  <conditionalFormatting sqref="O94:BH95 U96:BH97 O100 U100:BH103 O104:BH105">
    <cfRule type="expression" dxfId="670" priority="60">
      <formula>$AJ$98="〇"</formula>
    </cfRule>
  </conditionalFormatting>
  <conditionalFormatting sqref="O94:BH95 U96:BH103 O100 O104:BH105">
    <cfRule type="expression" dxfId="669" priority="59">
      <formula>#REF!="〇"</formula>
    </cfRule>
  </conditionalFormatting>
  <conditionalFormatting sqref="O94:BH95 U98:BH103 O100 O104:BH105">
    <cfRule type="expression" dxfId="668" priority="63">
      <formula>$AJ$96="〇"</formula>
    </cfRule>
  </conditionalFormatting>
  <conditionalFormatting sqref="P31:Y32">
    <cfRule type="cellIs" dxfId="667" priority="41" operator="equal">
      <formula>""</formula>
    </cfRule>
  </conditionalFormatting>
  <conditionalFormatting sqref="P55:BA56">
    <cfRule type="cellIs" dxfId="666" priority="37" operator="equal">
      <formula>""</formula>
    </cfRule>
  </conditionalFormatting>
  <conditionalFormatting sqref="Q110:V111">
    <cfRule type="cellIs" dxfId="665" priority="7" operator="equal">
      <formula>""</formula>
    </cfRule>
    <cfRule type="cellIs" dxfId="664" priority="8" operator="equal">
      <formula>"　"</formula>
    </cfRule>
  </conditionalFormatting>
  <conditionalFormatting sqref="Q58:BA59">
    <cfRule type="expression" dxfId="663" priority="45">
      <formula>$K$58="なし"</formula>
    </cfRule>
  </conditionalFormatting>
  <conditionalFormatting sqref="T35:AC36">
    <cfRule type="cellIs" dxfId="662" priority="30" operator="equal">
      <formula>""</formula>
    </cfRule>
    <cfRule type="cellIs" dxfId="661" priority="20" operator="greaterThanOrEqual">
      <formula>29.63</formula>
    </cfRule>
    <cfRule type="cellIs" dxfId="660" priority="19" operator="between">
      <formula>29.63</formula>
      <formula>10</formula>
    </cfRule>
  </conditionalFormatting>
  <conditionalFormatting sqref="T25:AQ26 BA25:BG26">
    <cfRule type="expression" dxfId="659" priority="68">
      <formula>$K$25="車両"</formula>
    </cfRule>
  </conditionalFormatting>
  <conditionalFormatting sqref="U96:BH103 O100 O104:BH105 O96">
    <cfRule type="expression" dxfId="658" priority="65">
      <formula>$AJ$94="〇"</formula>
    </cfRule>
  </conditionalFormatting>
  <conditionalFormatting sqref="Z58:AE59">
    <cfRule type="cellIs" dxfId="657" priority="36" operator="equal">
      <formula>""</formula>
    </cfRule>
  </conditionalFormatting>
  <conditionalFormatting sqref="AA108 AA110">
    <cfRule type="cellIs" dxfId="656" priority="6" operator="equal">
      <formula>""</formula>
    </cfRule>
  </conditionalFormatting>
  <conditionalFormatting sqref="AA112">
    <cfRule type="cellIs" dxfId="655" priority="3" operator="equal">
      <formula>""</formula>
    </cfRule>
  </conditionalFormatting>
  <conditionalFormatting sqref="AB79">
    <cfRule type="cellIs" dxfId="654" priority="51" operator="equal">
      <formula>"　"</formula>
    </cfRule>
    <cfRule type="cellIs" dxfId="653" priority="52" operator="equal">
      <formula>""</formula>
    </cfRule>
  </conditionalFormatting>
  <conditionalFormatting sqref="AB85 AO85:BB86">
    <cfRule type="expression" dxfId="652" priority="22">
      <formula>$AK$83="いいえ"</formula>
    </cfRule>
  </conditionalFormatting>
  <conditionalFormatting sqref="AD25:AQ26 BA25:BG26">
    <cfRule type="expression" dxfId="651" priority="50">
      <formula>$AA$25="無"</formula>
    </cfRule>
  </conditionalFormatting>
  <conditionalFormatting sqref="AE31:AN32">
    <cfRule type="cellIs" dxfId="650" priority="40" operator="equal">
      <formula>""</formula>
    </cfRule>
  </conditionalFormatting>
  <conditionalFormatting sqref="AJ94:AK105">
    <cfRule type="cellIs" dxfId="649" priority="61" operator="equal">
      <formula>"　"</formula>
    </cfRule>
  </conditionalFormatting>
  <conditionalFormatting sqref="AN117:AN126">
    <cfRule type="cellIs" dxfId="648" priority="2" operator="equal">
      <formula>"　"</formula>
    </cfRule>
    <cfRule type="cellIs" dxfId="647" priority="1" operator="equal">
      <formula>""</formula>
    </cfRule>
  </conditionalFormatting>
  <conditionalFormatting sqref="AO58:BA59">
    <cfRule type="cellIs" dxfId="646" priority="46" operator="equal">
      <formula>""</formula>
    </cfRule>
  </conditionalFormatting>
  <conditionalFormatting sqref="AQ104:AT105">
    <cfRule type="cellIs" dxfId="645" priority="53" operator="equal">
      <formula>"　"</formula>
    </cfRule>
  </conditionalFormatting>
  <conditionalFormatting sqref="AT28:AY29">
    <cfRule type="cellIs" dxfId="644" priority="38" operator="equal">
      <formula>""</formula>
    </cfRule>
  </conditionalFormatting>
  <conditionalFormatting sqref="AT31:BC32">
    <cfRule type="cellIs" dxfId="643" priority="39" operator="equal">
      <formula>""</formula>
    </cfRule>
  </conditionalFormatting>
  <conditionalFormatting sqref="AU77 AU79">
    <cfRule type="expression" dxfId="642" priority="66">
      <formula>NOT(OR($AB$79="第1種（全熱交換型）",$AB$79="第1種（顕熱交換型）",$AB$79=""))</formula>
    </cfRule>
  </conditionalFormatting>
  <conditionalFormatting sqref="AX83:BB84">
    <cfRule type="cellIs" dxfId="641" priority="21" operator="equal">
      <formula>""</formula>
    </cfRule>
  </conditionalFormatting>
  <conditionalFormatting sqref="AY42">
    <cfRule type="cellIs" dxfId="640" priority="16" operator="equal">
      <formula>""</formula>
    </cfRule>
  </conditionalFormatting>
  <conditionalFormatting sqref="AY38:BA41">
    <cfRule type="cellIs" dxfId="639" priority="29" operator="equal">
      <formula>""</formula>
    </cfRule>
  </conditionalFormatting>
  <conditionalFormatting sqref="AY45:BA46">
    <cfRule type="cellIs" dxfId="638" priority="17" operator="equal">
      <formula>""</formula>
    </cfRule>
  </conditionalFormatting>
  <conditionalFormatting sqref="AY49:BA50">
    <cfRule type="cellIs" dxfId="637" priority="32" operator="equal">
      <formula>"　"</formula>
    </cfRule>
    <cfRule type="cellIs" dxfId="636" priority="31" operator="equal">
      <formula>""</formula>
    </cfRule>
  </conditionalFormatting>
  <dataValidations count="15">
    <dataValidation type="list" allowBlank="1" showInputMessage="1" showErrorMessage="1" prompt="選択してください" sqref="K53:V54" xr:uid="{745925D3-4E40-4551-806A-84EB91273C7E}">
      <formula1>"宿泊施設,集会施設,研修施設,コミュニティー施設,シェアオフィス,移動店舗,移動図書館,その他"</formula1>
    </dataValidation>
    <dataValidation type="list" allowBlank="1" showInputMessage="1" showErrorMessage="1" prompt="選択してください。" sqref="K25:S26" xr:uid="{AEED37AC-CF9E-4904-A97F-192805F97C82}">
      <formula1>"建築物,車両,"</formula1>
    </dataValidation>
    <dataValidation type="list" allowBlank="1" showInputMessage="1" showErrorMessage="1" prompt="選択してください。" sqref="BC84 BH84 BD83:BG84" xr:uid="{075A1F94-52C6-461B-A085-75B4E0611B5D}">
      <formula1>"はい,いいえ,　"</formula1>
    </dataValidation>
    <dataValidation type="list" allowBlank="1" showInputMessage="1" showErrorMessage="1" prompt="選択してください。" sqref="AA25:AC26" xr:uid="{BB7596A0-1502-4C7F-833D-B49BD2AA8343}">
      <formula1>"有,無,"</formula1>
    </dataValidation>
    <dataValidation type="list" allowBlank="1" showInputMessage="1" showErrorMessage="1" prompt="必須事項です" sqref="AY49:BA50" xr:uid="{16315172-AA1D-472F-A8E6-13AE4B02EAEB}">
      <formula1>"〇,"</formula1>
    </dataValidation>
    <dataValidation type="list" allowBlank="1" showInputMessage="1" showErrorMessage="1" prompt="事業実施場所の断熱地域区分を選択してください。" sqref="AQ104:AT105" xr:uid="{692C1360-245A-4920-96D2-25168C2CCCC0}">
      <formula1>"1～3,4～7,8,　,"</formula1>
    </dataValidation>
    <dataValidation allowBlank="1" showInputMessage="1" showErrorMessage="1" prompt="連結するハウス№を記入してください。" sqref="BA25:BG26" xr:uid="{94583F06-8336-44FC-B334-0C9D41360E8C}"/>
    <dataValidation type="list" allowBlank="1" showInputMessage="1" showErrorMessage="1" prompt="該当するものに〇" sqref="AJ94:AK95" xr:uid="{EB9A40A3-4141-48AC-9227-3B5921ECD46E}">
      <formula1>"〇,　,"</formula1>
    </dataValidation>
    <dataValidation type="list" allowBlank="1" showInputMessage="1" showErrorMessage="1" prompt="選択してください。" sqref="K58:P59 K110:P111 AN117:AN126" xr:uid="{A86554B4-3EEF-464E-9611-8204EFB0B3BE}">
      <formula1>"あり,なし"</formula1>
    </dataValidation>
    <dataValidation type="list" allowBlank="1" showInputMessage="1" showErrorMessage="1" prompt="該当するものに〇" sqref="AJ96:AK105" xr:uid="{B6ADCAF5-B8E7-4B03-8749-7C74C4ECD07F}">
      <formula1>"〇,　"</formula1>
    </dataValidation>
    <dataValidation type="list" allowBlank="1" showInputMessage="1" showErrorMessage="1" prompt="該当するものに〇" sqref="AY38:BA43 AY45:BA45" xr:uid="{F1CC5CA1-9EA1-4389-B74E-188D686358D5}">
      <formula1>"〇"</formula1>
    </dataValidation>
    <dataValidation type="list" allowBlank="1" showInputMessage="1" showErrorMessage="1" sqref="Z58:AE59" xr:uid="{067DD590-C5E6-4B79-AA9D-A8D619AC5940}">
      <formula1>"はい"</formula1>
    </dataValidation>
    <dataValidation type="list" allowBlank="1" showInputMessage="1" showErrorMessage="1" prompt="選択してください。" sqref="K28" xr:uid="{4A9CCEEE-7CEB-4930-BD86-7EB6B4FCE665}">
      <formula1>"JIS Z 1614（１AAA）,JIS Z 1614（１AA）,JIS Z 1614（１CC）,その他のサイズ（29.63㎡以上）,その他のサイズ（29.63㎡未満）"</formula1>
    </dataValidation>
    <dataValidation type="list" allowBlank="1" showInputMessage="1" showErrorMessage="1" sqref="AB79" xr:uid="{C0DB7869-1D16-4578-9FAD-28A2E6F35B61}">
      <formula1>"第1種（全熱交換型）,第1種（顕熱交換型）,第1種（ブラシレスDCモーター型）,第1種（インバータ制御内蔵型）,第2種（ブラシレスDCモーター型）,第2種（インバータ制御内蔵型）,第3種（ブラシレスDCモーター型）,第3種（インバータ制御内蔵型）"</formula1>
    </dataValidation>
    <dataValidation type="list" allowBlank="1" showInputMessage="1" showErrorMessage="1" sqref="AK83:AN84" xr:uid="{FFFB72D2-7751-4750-80CB-45D93A389C2D}">
      <formula1>"はい,いいえ"</formula1>
    </dataValidation>
  </dataValidations>
  <pageMargins left="0.70866141732283472" right="0.6692913385826772" top="0.74803149606299213" bottom="0.74803149606299213" header="0.31496062992125984" footer="0.31496062992125984"/>
  <pageSetup paperSize="9" scale="99" orientation="portrait" r:id="rId1"/>
  <headerFooter>
    <oddHeader>&amp;R&amp;"-,太字"&amp;K02-007ハウス③</oddHeader>
    <oddFooter>&amp;C&amp;P</oddFooter>
  </headerFooter>
  <rowBreaks count="1" manualBreakCount="1">
    <brk id="87" max="6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提出書類一覧</vt:lpstr>
      <vt:lpstr>【様式第11】</vt:lpstr>
      <vt:lpstr>【様式第11】別紙1</vt:lpstr>
      <vt:lpstr>【様式第11】別紙２</vt:lpstr>
      <vt:lpstr>(別紙）補助金所要額算出表</vt:lpstr>
      <vt:lpstr>【様式第11】別紙３</vt:lpstr>
      <vt:lpstr>【様式第11】別紙4　ハウス①</vt:lpstr>
      <vt:lpstr>ハウス②</vt:lpstr>
      <vt:lpstr>ハウス③</vt:lpstr>
      <vt:lpstr>ハウス④</vt:lpstr>
      <vt:lpstr>ハウス⑤</vt:lpstr>
      <vt:lpstr>ハウス⑥</vt:lpstr>
      <vt:lpstr>ハウス⑦</vt:lpstr>
      <vt:lpstr>ハウス⑧</vt:lpstr>
      <vt:lpstr>ハウス⑨</vt:lpstr>
      <vt:lpstr>ハウス⑩</vt:lpstr>
      <vt:lpstr>ハウス⑪</vt:lpstr>
      <vt:lpstr>ハウス⑫</vt:lpstr>
      <vt:lpstr>ハウス⑬</vt:lpstr>
      <vt:lpstr>ハウス⑭</vt:lpstr>
      <vt:lpstr>ハウス⑮</vt:lpstr>
      <vt:lpstr>'(別紙）補助金所要額算出表'!Print_Area</vt:lpstr>
      <vt:lpstr>【様式第11】!Print_Area</vt:lpstr>
      <vt:lpstr>【様式第11】別紙1!Print_Area</vt:lpstr>
      <vt:lpstr>【様式第11】別紙２!Print_Area</vt:lpstr>
      <vt:lpstr>【様式第11】別紙３!Print_Area</vt:lpstr>
      <vt:lpstr>'【様式第11】別紙4　ハウス①'!Print_Area</vt:lpstr>
      <vt:lpstr>ハウス②!Print_Area</vt:lpstr>
      <vt:lpstr>ハウス③!Print_Area</vt:lpstr>
      <vt:lpstr>ハウス④!Print_Area</vt:lpstr>
      <vt:lpstr>ハウス⑤!Print_Area</vt:lpstr>
      <vt:lpstr>ハウス⑥!Print_Area</vt:lpstr>
      <vt:lpstr>ハウス⑦!Print_Area</vt:lpstr>
      <vt:lpstr>ハウス⑧!Print_Area</vt:lpstr>
      <vt:lpstr>ハウス⑨!Print_Area</vt:lpstr>
      <vt:lpstr>ハウス⑩!Print_Area</vt:lpstr>
      <vt:lpstr>ハウス⑪!Print_Area</vt:lpstr>
      <vt:lpstr>ハウス⑫!Print_Area</vt:lpstr>
      <vt:lpstr>ハウス⑬!Print_Area</vt:lpstr>
      <vt:lpstr>ハウス⑭!Print_Area</vt:lpstr>
      <vt:lpstr>ハウス⑮!Print_Area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村上 定俊</cp:lastModifiedBy>
  <cp:lastPrinted>2023-09-05T00:53:33Z</cp:lastPrinted>
  <dcterms:created xsi:type="dcterms:W3CDTF">2021-03-25T05:10:36Z</dcterms:created>
  <dcterms:modified xsi:type="dcterms:W3CDTF">2023-10-17T09:14:48Z</dcterms:modified>
</cp:coreProperties>
</file>