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192.168.1.160\disk1\2021年度事業\PF(コンテナ)補正（R3）\07_交付申請\02_交付申請書Excel様式\"/>
    </mc:Choice>
  </mc:AlternateContent>
  <xr:revisionPtr revIDLastSave="0" documentId="13_ncr:1_{714A73FB-6BCE-4201-B3AC-46EBDB89235F}" xr6:coauthVersionLast="47" xr6:coauthVersionMax="47" xr10:uidLastSave="{00000000-0000-0000-0000-000000000000}"/>
  <bookViews>
    <workbookView xWindow="60" yWindow="0" windowWidth="22884" windowHeight="16500" tabRatio="774" xr2:uid="{00000000-000D-0000-FFFF-FFFF00000000}"/>
  </bookViews>
  <sheets>
    <sheet name="申請時提出書類一覧" sheetId="44" r:id="rId1"/>
    <sheet name="【様式第１】" sheetId="10" r:id="rId2"/>
    <sheet name="【様式第1】別紙1" sheetId="13" r:id="rId3"/>
    <sheet name="【様式第１】別紙２" sheetId="14" r:id="rId4"/>
    <sheet name="(別紙）補助金所要額算出表" sheetId="25" r:id="rId5"/>
    <sheet name="【様式第１】別紙３" sheetId="15" r:id="rId6"/>
    <sheet name="【様式第１】別紙4　ハウス①" sheetId="2" r:id="rId7"/>
    <sheet name="ハウス②" sheetId="45" r:id="rId8"/>
    <sheet name="ハウス③" sheetId="46" r:id="rId9"/>
    <sheet name="ハウス④" sheetId="47" r:id="rId10"/>
    <sheet name="ハウス⑤" sheetId="48" r:id="rId11"/>
    <sheet name="ハウス⑥" sheetId="49" r:id="rId12"/>
    <sheet name="ハウス⑦" sheetId="50" r:id="rId13"/>
    <sheet name="ハウス⑧" sheetId="51" r:id="rId14"/>
    <sheet name="ハウス⑨" sheetId="52" r:id="rId15"/>
    <sheet name="ハウス⑩" sheetId="53" r:id="rId16"/>
    <sheet name="ハウス⑪" sheetId="54" r:id="rId17"/>
    <sheet name="ハウス⑫" sheetId="55" r:id="rId18"/>
    <sheet name="ハウス⑬" sheetId="56" r:id="rId19"/>
    <sheet name="ハウス⑭" sheetId="57" r:id="rId20"/>
    <sheet name="ハウス⑮" sheetId="58" r:id="rId21"/>
  </sheets>
  <definedNames>
    <definedName name="_xlnm.Print_Area" localSheetId="4">'(別紙）補助金所要額算出表'!$A$2:$K$59</definedName>
    <definedName name="_xlnm.Print_Area" localSheetId="1">【様式第１】!$A$2:$BE$70</definedName>
    <definedName name="_xlnm.Print_Area" localSheetId="2">【様式第1】別紙1!$A$2:$BC$214</definedName>
    <definedName name="_xlnm.Print_Area" localSheetId="3">【様式第１】別紙２!$A$4:$AH$48</definedName>
    <definedName name="_xlnm.Print_Area" localSheetId="5">【様式第１】別紙３!$A$2:$AI$32</definedName>
    <definedName name="_xlnm.Print_Area" localSheetId="6">'【様式第１】別紙4　ハウス①'!$A$7:$BI$143</definedName>
    <definedName name="_xlnm.Print_Area" localSheetId="7">ハウス②!$A$7:$BI$142</definedName>
    <definedName name="_xlnm.Print_Area" localSheetId="8">ハウス③!$A$7:$BI$142</definedName>
    <definedName name="_xlnm.Print_Area" localSheetId="9">ハウス④!$A$7:$BI$142</definedName>
    <definedName name="_xlnm.Print_Area" localSheetId="10">ハウス⑤!$A$7:$BI$142</definedName>
    <definedName name="_xlnm.Print_Area" localSheetId="11">ハウス⑥!$A$7:$BI$142</definedName>
    <definedName name="_xlnm.Print_Area" localSheetId="12">ハウス⑦!$A$7:$BI$142</definedName>
    <definedName name="_xlnm.Print_Area" localSheetId="13">ハウス⑧!$A$7:$BI$142</definedName>
    <definedName name="_xlnm.Print_Area" localSheetId="14">ハウス⑨!$A$7:$BI$142</definedName>
    <definedName name="_xlnm.Print_Area" localSheetId="15">ハウス⑩!$A$7:$BI$142</definedName>
    <definedName name="_xlnm.Print_Area" localSheetId="16">ハウス⑪!$A$7:$BI$142</definedName>
    <definedName name="_xlnm.Print_Area" localSheetId="17">ハウス⑫!$A$7:$BI$142</definedName>
    <definedName name="_xlnm.Print_Area" localSheetId="18">ハウス⑬!$A$7:$BI$142</definedName>
    <definedName name="_xlnm.Print_Area" localSheetId="19">ハウス⑭!$A$7:$BI$142</definedName>
    <definedName name="_xlnm.Print_Area" localSheetId="20">ハウス⑮!$A$7:$BI$142</definedName>
    <definedName name="_xlnm.Print_Area" localSheetId="0">申請時提出書類一覧!$A$1:$E$36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3" i="25" l="1"/>
  <c r="J52" i="25"/>
  <c r="J51" i="25"/>
  <c r="J50" i="25"/>
  <c r="J49" i="25"/>
  <c r="J48" i="25"/>
  <c r="J47" i="25"/>
  <c r="J46" i="25"/>
  <c r="J45" i="25"/>
  <c r="J44" i="25"/>
  <c r="J43" i="25"/>
  <c r="J42" i="25"/>
  <c r="J41" i="25"/>
  <c r="J40" i="25"/>
  <c r="J39" i="25"/>
  <c r="J38" i="25"/>
  <c r="I53" i="25"/>
  <c r="I52" i="25"/>
  <c r="I51" i="25"/>
  <c r="I50" i="25"/>
  <c r="I49" i="25"/>
  <c r="I48" i="25"/>
  <c r="I47" i="25"/>
  <c r="I46" i="25"/>
  <c r="I45" i="25"/>
  <c r="I44" i="25"/>
  <c r="I43" i="25"/>
  <c r="I42" i="25"/>
  <c r="I41" i="25"/>
  <c r="I40" i="25"/>
  <c r="I39" i="25"/>
  <c r="I38" i="25"/>
  <c r="H52" i="25"/>
  <c r="H51" i="25"/>
  <c r="H50" i="25"/>
  <c r="H49" i="25"/>
  <c r="H48" i="25"/>
  <c r="H47" i="25"/>
  <c r="H46" i="25"/>
  <c r="H45" i="25"/>
  <c r="H44" i="25"/>
  <c r="H43" i="25"/>
  <c r="H42" i="25"/>
  <c r="H41" i="25"/>
  <c r="H40" i="25"/>
  <c r="H39" i="25"/>
  <c r="H38" i="25"/>
  <c r="J28" i="25"/>
  <c r="J27" i="25"/>
  <c r="J26" i="25"/>
  <c r="J25" i="25"/>
  <c r="J24" i="25"/>
  <c r="J23" i="25"/>
  <c r="J22" i="25"/>
  <c r="J21" i="25"/>
  <c r="J20" i="25"/>
  <c r="I28" i="25"/>
  <c r="I27" i="25"/>
  <c r="I26" i="25"/>
  <c r="I25" i="25"/>
  <c r="I24" i="25"/>
  <c r="I23" i="25"/>
  <c r="I22" i="25"/>
  <c r="I21" i="25"/>
  <c r="I20" i="25"/>
  <c r="H28" i="25"/>
  <c r="H27" i="25"/>
  <c r="H26" i="25"/>
  <c r="H25" i="25"/>
  <c r="H24" i="25"/>
  <c r="H23" i="25"/>
  <c r="H22" i="25"/>
  <c r="H21" i="25"/>
  <c r="H20" i="25"/>
  <c r="H19" i="25"/>
  <c r="I19" i="25" s="1"/>
  <c r="AB17" i="15"/>
  <c r="AB16" i="15"/>
  <c r="AB15" i="15"/>
  <c r="AB12" i="15"/>
  <c r="S17" i="15"/>
  <c r="L17" i="15"/>
  <c r="L30" i="15"/>
  <c r="T35" i="2"/>
  <c r="G29" i="25"/>
  <c r="F29" i="25"/>
  <c r="E29" i="25"/>
  <c r="D29" i="25"/>
  <c r="C29" i="25"/>
  <c r="Y10" i="14"/>
  <c r="AJ160" i="13"/>
  <c r="AO99" i="13"/>
  <c r="AO97" i="13"/>
  <c r="AO95" i="13"/>
  <c r="AO93" i="13"/>
  <c r="AO91" i="13"/>
  <c r="AO89" i="13"/>
  <c r="AO87" i="13"/>
  <c r="AO85" i="13"/>
  <c r="AO83" i="13"/>
  <c r="AO81" i="13"/>
  <c r="AO79" i="13"/>
  <c r="AO77" i="13"/>
  <c r="AO75" i="13"/>
  <c r="AO73" i="13"/>
  <c r="AL99" i="13"/>
  <c r="AL97" i="13"/>
  <c r="AL95" i="13"/>
  <c r="AL93" i="13"/>
  <c r="AL91" i="13"/>
  <c r="AL89" i="13"/>
  <c r="AL87" i="13"/>
  <c r="AL85" i="13"/>
  <c r="AL83" i="13"/>
  <c r="AL81" i="13"/>
  <c r="AL79" i="13"/>
  <c r="AL77" i="13"/>
  <c r="AL75" i="13"/>
  <c r="AL73" i="13"/>
  <c r="AC99" i="13"/>
  <c r="AC97" i="13"/>
  <c r="AC95" i="13"/>
  <c r="AC93" i="13"/>
  <c r="AC91" i="13"/>
  <c r="AC89" i="13"/>
  <c r="AC87" i="13"/>
  <c r="AC85" i="13"/>
  <c r="AC83" i="13"/>
  <c r="AC81" i="13"/>
  <c r="AC79" i="13"/>
  <c r="AC77" i="13"/>
  <c r="AC75" i="13"/>
  <c r="AC73" i="13"/>
  <c r="T99" i="13"/>
  <c r="T97" i="13"/>
  <c r="T95" i="13"/>
  <c r="T93" i="13"/>
  <c r="T91" i="13"/>
  <c r="T89" i="13"/>
  <c r="T87" i="13"/>
  <c r="T85" i="13"/>
  <c r="T83" i="13"/>
  <c r="T81" i="13"/>
  <c r="T79" i="13"/>
  <c r="T77" i="13"/>
  <c r="T75" i="13"/>
  <c r="T73" i="13"/>
  <c r="T71" i="13"/>
  <c r="K99" i="13"/>
  <c r="K97" i="13"/>
  <c r="K95" i="13"/>
  <c r="K93" i="13"/>
  <c r="K91" i="13"/>
  <c r="K89" i="13"/>
  <c r="K87" i="13"/>
  <c r="K85" i="13"/>
  <c r="K83" i="13"/>
  <c r="K81" i="13"/>
  <c r="K79" i="13"/>
  <c r="K77" i="13"/>
  <c r="K75" i="13"/>
  <c r="K73" i="13"/>
  <c r="K71" i="13"/>
  <c r="T35" i="58"/>
  <c r="T35" i="57"/>
  <c r="T35" i="56"/>
  <c r="T35" i="55"/>
  <c r="T35" i="54"/>
  <c r="T35" i="53"/>
  <c r="T35" i="52"/>
  <c r="T35" i="51"/>
  <c r="T35" i="50"/>
  <c r="T35" i="49"/>
  <c r="T35" i="48"/>
  <c r="T35" i="47"/>
  <c r="T35" i="46"/>
  <c r="T35" i="45"/>
  <c r="C53" i="25"/>
  <c r="D53" i="25"/>
  <c r="E53" i="25"/>
  <c r="F53" i="25"/>
  <c r="G53" i="25"/>
  <c r="X39" i="14"/>
  <c r="J19" i="25" l="1"/>
  <c r="J29" i="25" s="1"/>
  <c r="I29" i="25"/>
  <c r="H29" i="25"/>
  <c r="H53" i="25"/>
  <c r="AJ140" i="13"/>
  <c r="AJ138" i="13"/>
  <c r="AJ144" i="13" l="1"/>
  <c r="L36" i="14" l="1"/>
  <c r="Y11" i="14" s="1"/>
  <c r="Y13" i="14" s="1"/>
  <c r="Y14" i="14" s="1"/>
  <c r="AJ162" i="13" l="1"/>
  <c r="AC71" i="13"/>
  <c r="AL71" i="13"/>
  <c r="AO71" i="13"/>
  <c r="AJ152" i="13"/>
  <c r="AJ158" i="13" s="1"/>
  <c r="AJ142" i="13" l="1"/>
  <c r="H56" i="25" l="1"/>
  <c r="H58" i="25" s="1"/>
  <c r="Y15" i="14" s="1"/>
  <c r="AJ154" i="13"/>
  <c r="AJ156" i="13" s="1"/>
  <c r="X45" i="14" l="1"/>
  <c r="X44" i="14"/>
  <c r="X43" i="14"/>
  <c r="X42" i="14"/>
  <c r="X41" i="14"/>
  <c r="X40" i="14"/>
  <c r="AJ164" i="13" l="1"/>
  <c r="AJ166" i="13" s="1"/>
  <c r="O46" i="10"/>
</calcChain>
</file>

<file path=xl/sharedStrings.xml><?xml version="1.0" encoding="utf-8"?>
<sst xmlns="http://schemas.openxmlformats.org/spreadsheetml/2006/main" count="1740" uniqueCount="409">
  <si>
    <t>（１）施設の仕様</t>
    <rPh sb="3" eb="5">
      <t>シセツ</t>
    </rPh>
    <rPh sb="6" eb="8">
      <t>シヨウ</t>
    </rPh>
    <phoneticPr fontId="1"/>
  </si>
  <si>
    <t>施設の種類</t>
    <rPh sb="0" eb="2">
      <t>シセツ</t>
    </rPh>
    <rPh sb="3" eb="5">
      <t>シュルイ</t>
    </rPh>
    <phoneticPr fontId="1"/>
  </si>
  <si>
    <t>（連結ありの場合）</t>
    <rPh sb="1" eb="3">
      <t>レンケツ</t>
    </rPh>
    <rPh sb="6" eb="8">
      <t>バアイ</t>
    </rPh>
    <phoneticPr fontId="1"/>
  </si>
  <si>
    <t>平常時の用途</t>
    <rPh sb="0" eb="3">
      <t>ヘイジョウジ</t>
    </rPh>
    <rPh sb="4" eb="6">
      <t>ヨウト</t>
    </rPh>
    <phoneticPr fontId="1"/>
  </si>
  <si>
    <t>メーカー</t>
    <phoneticPr fontId="1"/>
  </si>
  <si>
    <t>熱伝導率</t>
    <rPh sb="0" eb="1">
      <t>ネツ</t>
    </rPh>
    <rPh sb="1" eb="4">
      <t>デンドウリツ</t>
    </rPh>
    <phoneticPr fontId="1"/>
  </si>
  <si>
    <t>型番</t>
    <rPh sb="0" eb="2">
      <t>カタバン</t>
    </rPh>
    <phoneticPr fontId="1"/>
  </si>
  <si>
    <t>（kWh/年）</t>
    <rPh sb="5" eb="6">
      <t>ネン</t>
    </rPh>
    <phoneticPr fontId="1"/>
  </si>
  <si>
    <t>種類</t>
    <rPh sb="0" eb="2">
      <t>シュルイ</t>
    </rPh>
    <phoneticPr fontId="1"/>
  </si>
  <si>
    <t>メーカー</t>
    <phoneticPr fontId="1"/>
  </si>
  <si>
    <t>種類
（該当するものに〇）</t>
    <rPh sb="0" eb="2">
      <t>シュルイ</t>
    </rPh>
    <phoneticPr fontId="1"/>
  </si>
  <si>
    <t>高効率個別エアコン（マルチエアコン含む）</t>
  </si>
  <si>
    <t>冷房能力（kW）</t>
    <rPh sb="0" eb="2">
      <t>レイボウ</t>
    </rPh>
    <rPh sb="2" eb="4">
      <t>ノウリョク</t>
    </rPh>
    <phoneticPr fontId="1"/>
  </si>
  <si>
    <t>パネルラジエーター</t>
    <phoneticPr fontId="1"/>
  </si>
  <si>
    <t>熱源設備が石油温水式またはガス温水式</t>
  </si>
  <si>
    <t>熱源設備が電気ヒートポンプ式</t>
  </si>
  <si>
    <t>暖房時COP</t>
  </si>
  <si>
    <t>温水式床暖房</t>
    <phoneticPr fontId="1"/>
  </si>
  <si>
    <t>ヒートポンプ式セントラル空調システム</t>
    <phoneticPr fontId="1"/>
  </si>
  <si>
    <t>（潜熱回収型）暖房部熱効率（％）</t>
    <rPh sb="5" eb="6">
      <t>ガタ</t>
    </rPh>
    <phoneticPr fontId="1"/>
  </si>
  <si>
    <t>その他の場合</t>
    <rPh sb="2" eb="3">
      <t>タ</t>
    </rPh>
    <rPh sb="4" eb="6">
      <t>バアイ</t>
    </rPh>
    <phoneticPr fontId="1"/>
  </si>
  <si>
    <t>冷房COP</t>
    <rPh sb="0" eb="2">
      <t>レイボウ</t>
    </rPh>
    <phoneticPr fontId="1"/>
  </si>
  <si>
    <t>暖房COP</t>
    <rPh sb="0" eb="2">
      <t>ダンボウ</t>
    </rPh>
    <phoneticPr fontId="1"/>
  </si>
  <si>
    <t>D 蓄電システム</t>
    <rPh sb="2" eb="4">
      <t>チクデン</t>
    </rPh>
    <phoneticPr fontId="1"/>
  </si>
  <si>
    <t>連結数
（連結ありの場合）</t>
    <rPh sb="0" eb="2">
      <t>レンケツ</t>
    </rPh>
    <rPh sb="2" eb="3">
      <t>スウ</t>
    </rPh>
    <rPh sb="5" eb="7">
      <t>レンケツ</t>
    </rPh>
    <rPh sb="10" eb="12">
      <t>バアイ</t>
    </rPh>
    <phoneticPr fontId="1"/>
  </si>
  <si>
    <t>公益財団法人北海道環境財団</t>
  </si>
  <si>
    <t>氏名又は名称</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</si>
  <si>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</si>
  <si>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</si>
  <si>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</si>
  <si>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</si>
  <si>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</si>
  <si>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平時の脱炭素化と災害時の安心を実現するフェーズフリーの省CO2独立型施設支援事業</t>
    <phoneticPr fontId="1"/>
  </si>
  <si>
    <t>（建築物等の脱炭素化・レジリエンス強化のための高機能換気設備導入・ZEB化支援事業）</t>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</si>
  <si>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</si>
  <si>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</si>
  <si>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</si>
  <si>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</si>
  <si>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</si>
  <si>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</si>
  <si>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</si>
  <si>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</si>
  <si>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</si>
  <si>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</si>
  <si>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</si>
  <si>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</si>
  <si>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kWh</t>
    <phoneticPr fontId="1"/>
  </si>
  <si>
    <t>％</t>
    <phoneticPr fontId="1"/>
  </si>
  <si>
    <t>ｔ- CO2/年</t>
  </si>
  <si>
    <t>ｔ- CO2</t>
  </si>
  <si>
    <t>円/ｔ- CO2</t>
  </si>
  <si>
    <t>円</t>
  </si>
  <si>
    <t>円／年</t>
  </si>
  <si>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</si>
  <si>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</si>
  <si>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</si>
  <si>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</si>
  <si>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t>サイズ</t>
    <phoneticPr fontId="1"/>
  </si>
  <si>
    <t>連結</t>
    <rPh sb="0" eb="2">
      <t>レンケツ</t>
    </rPh>
    <phoneticPr fontId="1"/>
  </si>
  <si>
    <t>平時の脱炭素化と災害時の安心を実現するフェーズフリーの省CO2独立施設支援事業
経費内訳</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ケイヒ</t>
    </rPh>
    <rPh sb="42" eb="44">
      <t>ウチワケ</t>
    </rPh>
    <phoneticPr fontId="3"/>
  </si>
  <si>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</si>
  <si>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</si>
  <si>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</si>
  <si>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</si>
  <si>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</si>
  <si>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</si>
  <si>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</si>
  <si>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</si>
  <si>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</si>
  <si>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</si>
  <si>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ハウス①</t>
    <phoneticPr fontId="1"/>
  </si>
  <si>
    <t>ハウス②</t>
    <phoneticPr fontId="1"/>
  </si>
  <si>
    <t>ハウス③</t>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</si>
  <si>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</si>
  <si>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</si>
  <si>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</si>
  <si>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</si>
  <si>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</si>
  <si>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</si>
  <si>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</si>
  <si>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地域区分</t>
    <rPh sb="0" eb="2">
      <t>チイキ</t>
    </rPh>
    <rPh sb="2" eb="4">
      <t>クブン</t>
    </rPh>
    <phoneticPr fontId="1"/>
  </si>
  <si>
    <t>事業者名</t>
    <rPh sb="0" eb="3">
      <t>ジギョウシャ</t>
    </rPh>
    <rPh sb="3" eb="4">
      <t>メイ</t>
    </rPh>
    <phoneticPr fontId="1"/>
  </si>
  <si>
    <t>平常時の用途</t>
    <rPh sb="0" eb="2">
      <t>ヘイジョウ</t>
    </rPh>
    <rPh sb="2" eb="3">
      <t>ジ</t>
    </rPh>
    <rPh sb="4" eb="6">
      <t>ヨウト</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</si>
  <si>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</si>
  <si>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</si>
  <si>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</si>
  <si>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</si>
  <si>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</si>
  <si>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</si>
  <si>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平時の脱炭素化と災害時の安心を実現するフェーズフリーの省CO2独立施設支援事業</t>
    <phoneticPr fontId="1"/>
  </si>
  <si>
    <t>設備要件確認一覧</t>
    <phoneticPr fontId="1"/>
  </si>
  <si>
    <t>平時の脱炭素化と災害時の安心を実現するフェーズフリーの省CO2独立施設支援事業
導入設備一覧</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ドウニュウ</t>
    </rPh>
    <rPh sb="42" eb="44">
      <t>セツビ</t>
    </rPh>
    <rPh sb="44" eb="46">
      <t>イチラン</t>
    </rPh>
    <phoneticPr fontId="3"/>
  </si>
  <si>
    <t>設備名称</t>
    <rPh sb="0" eb="2">
      <t>セツビ</t>
    </rPh>
    <rPh sb="2" eb="4">
      <t>メイショウ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</si>
  <si>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</si>
  <si>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</si>
  <si>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</si>
  <si>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蓄電容量</t>
    <rPh sb="0" eb="2">
      <t>チクデン</t>
    </rPh>
    <rPh sb="2" eb="4">
      <t>ヨウリョウ</t>
    </rPh>
    <phoneticPr fontId="1"/>
  </si>
  <si>
    <t>＊「１ハウス」ごと記入してください。</t>
    <rPh sb="9" eb="11">
      <t>キニュウ</t>
    </rPh>
    <phoneticPr fontId="1"/>
  </si>
  <si>
    <t xml:space="preserve"> ＜ 事業実施スケジュール＞</t>
    <phoneticPr fontId="1"/>
  </si>
  <si>
    <t>　＜補助事業完了後の運用・管理体制＞</t>
    <rPh sb="2" eb="4">
      <t>ホジョ</t>
    </rPh>
    <rPh sb="4" eb="6">
      <t>ジギョウ</t>
    </rPh>
    <rPh sb="6" eb="9">
      <t>カンリョウゴ</t>
    </rPh>
    <rPh sb="10" eb="12">
      <t>ウンヨウ</t>
    </rPh>
    <rPh sb="13" eb="15">
      <t>カンリ</t>
    </rPh>
    <rPh sb="15" eb="17">
      <t>タイセイ</t>
    </rPh>
    <phoneticPr fontId="1"/>
  </si>
  <si>
    <r>
      <t>　＜事業の実施場所＞　</t>
    </r>
    <r>
      <rPr>
        <sz val="6"/>
        <color theme="1"/>
        <rFont val="游ゴシック"/>
        <family val="3"/>
        <charset val="128"/>
      </rPr>
      <t>＊実際に補助事業を行う場所・地域（所在地等を記載）</t>
    </r>
    <rPh sb="2" eb="4">
      <t>ジギョウ</t>
    </rPh>
    <rPh sb="5" eb="7">
      <t>ジッシ</t>
    </rPh>
    <rPh sb="7" eb="9">
      <t>バショ</t>
    </rPh>
    <phoneticPr fontId="1"/>
  </si>
  <si>
    <t>業務費</t>
    <rPh sb="0" eb="3">
      <t>ギョウムヒ</t>
    </rPh>
    <phoneticPr fontId="1"/>
  </si>
  <si>
    <t>直接工事費</t>
    <rPh sb="0" eb="2">
      <t>チョクセツ</t>
    </rPh>
    <rPh sb="2" eb="5">
      <t>コウジヒ</t>
    </rPh>
    <phoneticPr fontId="1"/>
  </si>
  <si>
    <t>間接工事費</t>
    <rPh sb="0" eb="2">
      <t>カンセツ</t>
    </rPh>
    <rPh sb="2" eb="5">
      <t>コウジヒ</t>
    </rPh>
    <phoneticPr fontId="1"/>
  </si>
  <si>
    <t>補助対象経費</t>
    <rPh sb="0" eb="2">
      <t>ホジョ</t>
    </rPh>
    <rPh sb="2" eb="4">
      <t>タイショウ</t>
    </rPh>
    <rPh sb="4" eb="6">
      <t>ケイヒ</t>
    </rPh>
    <phoneticPr fontId="1"/>
  </si>
  <si>
    <t>合計</t>
    <rPh sb="0" eb="2">
      <t>ゴウケイ</t>
    </rPh>
    <phoneticPr fontId="1"/>
  </si>
  <si>
    <t>*</t>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</si>
  <si>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</si>
  <si>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補助対象設備</t>
    <rPh sb="0" eb="2">
      <t>ホジョ</t>
    </rPh>
    <rPh sb="2" eb="4">
      <t>タイショウ</t>
    </rPh>
    <rPh sb="4" eb="6">
      <t>セツビ</t>
    </rPh>
    <phoneticPr fontId="1"/>
  </si>
  <si>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</si>
  <si>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　＜平常時・非常時の用途＞</t>
    <rPh sb="2" eb="4">
      <t>ヘイジョウ</t>
    </rPh>
    <rPh sb="4" eb="5">
      <t>ジ</t>
    </rPh>
    <rPh sb="6" eb="9">
      <t>ヒジョウジ</t>
    </rPh>
    <rPh sb="10" eb="12">
      <t>ヨウト</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</si>
  <si>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t>
    </r>
    <phoneticPr fontId="1"/>
  </si>
  <si>
    <t>＊また共同事業者がいる場合は共同事業者のスケージュールも併せて記入してください。</t>
    <rPh sb="14" eb="16">
      <t>キョウドウ</t>
    </rPh>
    <rPh sb="16" eb="19">
      <t>ジギョウシャ</t>
    </rPh>
    <rPh sb="28" eb="29">
      <t>アワ</t>
    </rPh>
    <phoneticPr fontId="1"/>
  </si>
  <si>
    <t>＜ 代表事業者　事務連絡先＞</t>
    <rPh sb="2" eb="4">
      <t>ダイヒョウ</t>
    </rPh>
    <rPh sb="4" eb="7">
      <t>ジギョウシャ</t>
    </rPh>
    <phoneticPr fontId="1"/>
  </si>
  <si>
    <t>太陽光発電設備</t>
    <rPh sb="0" eb="3">
      <t>タイヨウコウ</t>
    </rPh>
    <rPh sb="3" eb="5">
      <t>ハツデン</t>
    </rPh>
    <rPh sb="5" eb="7">
      <t>セツビ</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</si>
  <si>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</si>
  <si>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</si>
  <si>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</si>
  <si>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</si>
  <si>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設備費</t>
    <rPh sb="0" eb="3">
      <t>セツビヒ</t>
    </rPh>
    <phoneticPr fontId="1"/>
  </si>
  <si>
    <t>設置数量
（個）</t>
    <rPh sb="0" eb="2">
      <t>セッチ</t>
    </rPh>
    <rPh sb="2" eb="4">
      <t>スウリョウ</t>
    </rPh>
    <rPh sb="6" eb="7">
      <t>コ</t>
    </rPh>
    <phoneticPr fontId="1"/>
  </si>
  <si>
    <t>＜権利関係等、実施上問題となる事項＞</t>
    <rPh sb="1" eb="3">
      <t>ケンリ</t>
    </rPh>
    <rPh sb="3" eb="6">
      <t>カンケイトウ</t>
    </rPh>
    <rPh sb="7" eb="10">
      <t>ジッシジョウ</t>
    </rPh>
    <rPh sb="10" eb="12">
      <t>モンダイ</t>
    </rPh>
    <rPh sb="15" eb="17">
      <t>ジコウ</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</si>
  <si>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</si>
  <si>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 xml:space="preserve">  ＜再生可能エネルギー活用率＞</t>
    <rPh sb="3" eb="5">
      <t>サイセイ</t>
    </rPh>
    <rPh sb="5" eb="7">
      <t>カノウ</t>
    </rPh>
    <rPh sb="12" eb="15">
      <t>カツヨウリツ</t>
    </rPh>
    <phoneticPr fontId="1"/>
  </si>
  <si>
    <t>＜事業の効果＞　</t>
    <rPh sb="1" eb="3">
      <t>ジギョウ</t>
    </rPh>
    <rPh sb="4" eb="6">
      <t>コウカ</t>
    </rPh>
    <phoneticPr fontId="1"/>
  </si>
  <si>
    <r>
      <t>補助対象経費×２/3</t>
    </r>
    <r>
      <rPr>
        <b/>
        <sz val="11"/>
        <color theme="1"/>
        <rFont val="游ゴシック"/>
        <family val="3"/>
        <charset val="128"/>
      </rPr>
      <t>（a)</t>
    </r>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</si>
  <si>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</si>
  <si>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</si>
  <si>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</si>
  <si>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</si>
  <si>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</si>
  <si>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</si>
  <si>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連結するハウス番号</t>
    <rPh sb="0" eb="2">
      <t>レンケツ</t>
    </rPh>
    <rPh sb="7" eb="9">
      <t>バンゴウ</t>
    </rPh>
    <phoneticPr fontId="1"/>
  </si>
  <si>
    <t>書類番号</t>
    <rPh sb="0" eb="2">
      <t>ショルイ</t>
    </rPh>
    <rPh sb="2" eb="4">
      <t>バンゴウ</t>
    </rPh>
    <phoneticPr fontId="1"/>
  </si>
  <si>
    <t>書類名</t>
    <rPh sb="0" eb="2">
      <t>ショルイ</t>
    </rPh>
    <rPh sb="2" eb="3">
      <t>メイ</t>
    </rPh>
    <phoneticPr fontId="1"/>
  </si>
  <si>
    <t>事業概要書</t>
  </si>
  <si>
    <t>代表事業者の企業パンフレット</t>
  </si>
  <si>
    <t>代表事業者の定款または寄付行為</t>
  </si>
  <si>
    <t>代表事業者の経理状況説明書（直近2ヵ年度分の貸借対照表および損益計算書）</t>
    <phoneticPr fontId="1"/>
  </si>
  <si>
    <r>
      <t>共同事業者の企業パンフレット</t>
    </r>
    <r>
      <rPr>
        <sz val="8"/>
        <color theme="1"/>
        <rFont val="HG丸ｺﾞｼｯｸM-PRO"/>
        <family val="3"/>
        <charset val="128"/>
      </rPr>
      <t>※</t>
    </r>
  </si>
  <si>
    <r>
      <t>共同事業者の経理状況説明書</t>
    </r>
    <r>
      <rPr>
        <sz val="8"/>
        <color rgb="FF000000"/>
        <rFont val="HG丸ｺﾞｼｯｸM-PRO"/>
        <family val="3"/>
        <charset val="128"/>
      </rPr>
      <t>※</t>
    </r>
    <r>
      <rPr>
        <sz val="10.5"/>
        <rFont val="HG丸ｺﾞｼｯｸM-PRO"/>
        <family val="3"/>
        <charset val="128"/>
      </rPr>
      <t>（直近2ヵ年度分の貸借対照表および損益計算書）</t>
    </r>
    <phoneticPr fontId="1"/>
  </si>
  <si>
    <t>Excel</t>
    <phoneticPr fontId="1"/>
  </si>
  <si>
    <t>Power Point</t>
    <phoneticPr fontId="1"/>
  </si>
  <si>
    <t>PDF</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</si>
  <si>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</si>
  <si>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</si>
  <si>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</si>
  <si>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</si>
  <si>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</si>
  <si>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</si>
  <si>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</si>
  <si>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</si>
  <si>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</si>
  <si>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r>
      <t>共同事業者の定款または寄付行為</t>
    </r>
    <r>
      <rPr>
        <sz val="8"/>
        <color theme="1"/>
        <rFont val="HG丸ｺﾞｼｯｸM-PRO"/>
        <family val="3"/>
        <charset val="128"/>
      </rPr>
      <t>※</t>
    </r>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</si>
  <si>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</si>
  <si>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</si>
  <si>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</si>
  <si>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ハウス番号①</t>
    <rPh sb="3" eb="5">
      <t>バンゴウ</t>
    </rPh>
    <phoneticPr fontId="1"/>
  </si>
  <si>
    <t>＊申請者における具体的な事業名を記入してください。</t>
    <rPh sb="1" eb="4">
      <t>シンセイシャ</t>
    </rPh>
    <rPh sb="8" eb="11">
      <t>グタイテキ</t>
    </rPh>
    <rPh sb="12" eb="15">
      <t>ジギョウメイ</t>
    </rPh>
    <rPh sb="16" eb="18">
      <t>キニュウ</t>
    </rPh>
    <phoneticPr fontId="1"/>
  </si>
  <si>
    <t>るハウス番号</t>
    <rPh sb="4" eb="6">
      <t>バンゴウ</t>
    </rPh>
    <phoneticPr fontId="1"/>
  </si>
  <si>
    <t>このハウスと連結す
（連結ありの場合）</t>
    <rPh sb="6" eb="8">
      <t>レンケツ</t>
    </rPh>
    <rPh sb="11" eb="13">
      <t>レンケツ</t>
    </rPh>
    <rPh sb="16" eb="18">
      <t>バアイ</t>
    </rPh>
    <phoneticPr fontId="1"/>
  </si>
  <si>
    <t>（別紙）補助金所要額算出表</t>
    <rPh sb="1" eb="3">
      <t>ベッシ</t>
    </rPh>
    <rPh sb="4" eb="7">
      <t>ホジョキン</t>
    </rPh>
    <rPh sb="7" eb="10">
      <t>ショヨウガク</t>
    </rPh>
    <rPh sb="10" eb="13">
      <t>サンシュツヒョウ</t>
    </rPh>
    <phoneticPr fontId="1"/>
  </si>
  <si>
    <t>定格冷房エネルギー消費効率（％）</t>
    <rPh sb="0" eb="2">
      <t>テイカク</t>
    </rPh>
    <rPh sb="2" eb="4">
      <t>レイボウ</t>
    </rPh>
    <phoneticPr fontId="1"/>
  </si>
  <si>
    <t>土地側ライフライン
との接続</t>
    <rPh sb="0" eb="3">
      <t>トチガワ</t>
    </rPh>
    <rPh sb="12" eb="14">
      <t>セツゾク</t>
    </rPh>
    <phoneticPr fontId="1"/>
  </si>
  <si>
    <t>接続するライフラインの種類　例）水道、ガス</t>
    <rPh sb="0" eb="2">
      <t>セツゾク</t>
    </rPh>
    <rPh sb="11" eb="13">
      <t>シュルイ</t>
    </rPh>
    <rPh sb="14" eb="15">
      <t>レイ</t>
    </rPh>
    <rPh sb="16" eb="18">
      <t>スイドウ</t>
    </rPh>
    <phoneticPr fontId="1"/>
  </si>
  <si>
    <t>00</t>
    <phoneticPr fontId="1"/>
  </si>
  <si>
    <t>提出書類一覧</t>
    <phoneticPr fontId="1"/>
  </si>
  <si>
    <t>ハード対策事業計算ファイル</t>
    <phoneticPr fontId="1"/>
  </si>
  <si>
    <t>CO2削減効果の算定根拠資料</t>
    <phoneticPr fontId="1"/>
  </si>
  <si>
    <t>防災協定についての自治体事前確認資料、協定書（案）等</t>
    <phoneticPr fontId="1"/>
  </si>
  <si>
    <t>設置及び許認可関係についての自治体及び関係機関確認資料</t>
    <phoneticPr fontId="1"/>
  </si>
  <si>
    <t>① 設置について</t>
    <rPh sb="2" eb="4">
      <t>セッチ</t>
    </rPh>
    <phoneticPr fontId="1"/>
  </si>
  <si>
    <t>② 許認可関係について</t>
    <rPh sb="2" eb="5">
      <t>キョニンカ</t>
    </rPh>
    <rPh sb="5" eb="7">
      <t>カンケイ</t>
    </rPh>
    <phoneticPr fontId="1"/>
  </si>
  <si>
    <t>15</t>
    <phoneticPr fontId="1"/>
  </si>
  <si>
    <t>16</t>
    <phoneticPr fontId="1"/>
  </si>
  <si>
    <t>17</t>
    <phoneticPr fontId="1"/>
  </si>
  <si>
    <t>18</t>
    <phoneticPr fontId="1"/>
  </si>
  <si>
    <t>19</t>
    <phoneticPr fontId="1"/>
  </si>
  <si>
    <t>20</t>
    <phoneticPr fontId="1"/>
  </si>
  <si>
    <t>21</t>
    <phoneticPr fontId="1"/>
  </si>
  <si>
    <t>22</t>
    <phoneticPr fontId="1"/>
  </si>
  <si>
    <t>Excel等（計算の過程が分かる形とする）</t>
    <rPh sb="5" eb="6">
      <t>トウ</t>
    </rPh>
    <rPh sb="7" eb="9">
      <t>ケイサン</t>
    </rPh>
    <rPh sb="10" eb="12">
      <t>カテイ</t>
    </rPh>
    <rPh sb="13" eb="14">
      <t>ワ</t>
    </rPh>
    <rPh sb="16" eb="17">
      <t>カタチ</t>
    </rPh>
    <phoneticPr fontId="1"/>
  </si>
  <si>
    <t>保存形式※</t>
    <rPh sb="0" eb="2">
      <t>ホゾン</t>
    </rPh>
    <rPh sb="2" eb="4">
      <t>ケイシキ</t>
    </rPh>
    <phoneticPr fontId="1"/>
  </si>
  <si>
    <t>担当部署</t>
    <rPh sb="0" eb="4">
      <t>タントウブショ</t>
    </rPh>
    <phoneticPr fontId="1"/>
  </si>
  <si>
    <t>自治体・関係機関名</t>
    <rPh sb="0" eb="3">
      <t>ジチタイ</t>
    </rPh>
    <rPh sb="4" eb="6">
      <t>カンケイ</t>
    </rPh>
    <rPh sb="6" eb="8">
      <t>キカン</t>
    </rPh>
    <rPh sb="8" eb="9">
      <t>メイ</t>
    </rPh>
    <phoneticPr fontId="1"/>
  </si>
  <si>
    <t>＊平常時に設置する自治体（および土地所有者）及び関係機関に確認を行った内容について記入してください。</t>
    <rPh sb="1" eb="4">
      <t>ヘイジョウジ</t>
    </rPh>
    <rPh sb="5" eb="7">
      <t>セッチ</t>
    </rPh>
    <rPh sb="9" eb="12">
      <t>ジチタイ</t>
    </rPh>
    <rPh sb="16" eb="18">
      <t>トチ</t>
    </rPh>
    <rPh sb="18" eb="21">
      <t>ショユウシャ</t>
    </rPh>
    <rPh sb="22" eb="23">
      <t>オヨ</t>
    </rPh>
    <rPh sb="24" eb="26">
      <t>カンケイ</t>
    </rPh>
    <rPh sb="26" eb="28">
      <t>キカン</t>
    </rPh>
    <rPh sb="29" eb="31">
      <t>カクニン</t>
    </rPh>
    <rPh sb="32" eb="33">
      <t>オコナ</t>
    </rPh>
    <rPh sb="35" eb="37">
      <t>ナイヨウ</t>
    </rPh>
    <rPh sb="41" eb="43">
      <t>キニュウ</t>
    </rPh>
    <phoneticPr fontId="1"/>
  </si>
  <si>
    <t>＊前述の＜設置及び許認可関係について＞に記載した以外で、補助事業遂行上、権利関係等関係者間の調整が必要となる事項について記入してください。</t>
    <phoneticPr fontId="1"/>
  </si>
  <si>
    <t>空調設備</t>
    <rPh sb="0" eb="2">
      <t>クウチョウ</t>
    </rPh>
    <rPh sb="2" eb="4">
      <t>セツビ</t>
    </rPh>
    <phoneticPr fontId="1"/>
  </si>
  <si>
    <t>LED照明</t>
    <rPh sb="3" eb="5">
      <t>ショウメイ</t>
    </rPh>
    <phoneticPr fontId="1"/>
  </si>
  <si>
    <t>給湯設備</t>
    <rPh sb="0" eb="2">
      <t>キュウトウ</t>
    </rPh>
    <rPh sb="2" eb="4">
      <t>セツビ</t>
    </rPh>
    <phoneticPr fontId="1"/>
  </si>
  <si>
    <t>○W×○台×△時間/日×365日</t>
    <rPh sb="4" eb="5">
      <t>ダイ</t>
    </rPh>
    <rPh sb="7" eb="9">
      <t>ジカン</t>
    </rPh>
    <rPh sb="10" eb="11">
      <t>ニチ</t>
    </rPh>
    <rPh sb="15" eb="16">
      <t>ニチ</t>
    </rPh>
    <phoneticPr fontId="1"/>
  </si>
  <si>
    <t>※導入する設備が多数の場合は、記入枠を増やして全数記入すること。</t>
    <rPh sb="1" eb="3">
      <t>ドウニュウ</t>
    </rPh>
    <rPh sb="5" eb="7">
      <t>セツビ</t>
    </rPh>
    <rPh sb="8" eb="10">
      <t>タスウ</t>
    </rPh>
    <rPh sb="11" eb="13">
      <t>バアイ</t>
    </rPh>
    <rPh sb="15" eb="17">
      <t>キニュウ</t>
    </rPh>
    <rPh sb="17" eb="18">
      <t>ワク</t>
    </rPh>
    <rPh sb="19" eb="20">
      <t>フ</t>
    </rPh>
    <rPh sb="23" eb="25">
      <t>ゼンスウ</t>
    </rPh>
    <rPh sb="25" eb="27">
      <t>キニュウ</t>
    </rPh>
    <phoneticPr fontId="1"/>
  </si>
  <si>
    <t>導入する施設及び設備の図面や配置図</t>
    <phoneticPr fontId="1"/>
  </si>
  <si>
    <t>高さ(H)</t>
    <rPh sb="0" eb="1">
      <t>タカ</t>
    </rPh>
    <phoneticPr fontId="1"/>
  </si>
  <si>
    <t>幅(W)</t>
    <rPh sb="0" eb="1">
      <t>ハバ</t>
    </rPh>
    <phoneticPr fontId="1"/>
  </si>
  <si>
    <t>長さ(L)</t>
    <rPh sb="0" eb="1">
      <t>ナガ</t>
    </rPh>
    <phoneticPr fontId="1"/>
  </si>
  <si>
    <t>ハウスのサイズ</t>
    <phoneticPr fontId="1"/>
  </si>
  <si>
    <t>E 空調設備</t>
    <rPh sb="2" eb="4">
      <t>クウチョウ</t>
    </rPh>
    <rPh sb="4" eb="6">
      <t>セツビ</t>
    </rPh>
    <phoneticPr fontId="1"/>
  </si>
  <si>
    <t>F LED照明</t>
    <rPh sb="5" eb="7">
      <t>ショウメイ</t>
    </rPh>
    <phoneticPr fontId="1"/>
  </si>
  <si>
    <t>総質量(t)</t>
    <rPh sb="0" eb="3">
      <t>ソウシツリョウ</t>
    </rPh>
    <phoneticPr fontId="1"/>
  </si>
  <si>
    <t>SII登録型番（パッケージ型番）</t>
  </si>
  <si>
    <t>（kWh)</t>
    <phoneticPr fontId="1"/>
  </si>
  <si>
    <t>SII登録製品です。</t>
    <rPh sb="5" eb="7">
      <t>セイヒン</t>
    </rPh>
    <phoneticPr fontId="1"/>
  </si>
  <si>
    <t>導入設備の仕様書・パンフレット・耐用年数・その他資料</t>
    <phoneticPr fontId="1"/>
  </si>
  <si>
    <t>上部すみ金具</t>
    <rPh sb="0" eb="2">
      <t>ジョウブ</t>
    </rPh>
    <rPh sb="4" eb="6">
      <t>カナグ</t>
    </rPh>
    <phoneticPr fontId="1"/>
  </si>
  <si>
    <t>② その他許認可関係について</t>
    <rPh sb="4" eb="5">
      <t>タ</t>
    </rPh>
    <rPh sb="5" eb="8">
      <t>キョニンカ</t>
    </rPh>
    <rPh sb="8" eb="10">
      <t>カンケイ</t>
    </rPh>
    <phoneticPr fontId="1"/>
  </si>
  <si>
    <r>
      <t>事業を行う場所の図面や写真</t>
    </r>
    <r>
      <rPr>
        <sz val="10"/>
        <rFont val="HG丸ｺﾞｼｯｸM-PRO"/>
        <family val="3"/>
        <charset val="128"/>
      </rPr>
      <t>（設置場所から公道へ至る道路を示すこと）</t>
    </r>
    <rPh sb="28" eb="29">
      <t>シメ</t>
    </rPh>
    <phoneticPr fontId="1"/>
  </si>
  <si>
    <t>＊地域での防災計画の位置づけや関係する自治体との協定締結など連携状況について記入してください。</t>
    <rPh sb="15" eb="17">
      <t>カンケイ</t>
    </rPh>
    <rPh sb="19" eb="22">
      <t>ジチタイ</t>
    </rPh>
    <rPh sb="24" eb="26">
      <t>キョウテイ</t>
    </rPh>
    <rPh sb="26" eb="28">
      <t>テイケツ</t>
    </rPh>
    <phoneticPr fontId="1"/>
  </si>
  <si>
    <t>＊防災協定締結について平常時に設置する自治体に確認を行った際の概要を記入してください。　</t>
    <phoneticPr fontId="1"/>
  </si>
  <si>
    <t>　＜設置及び許認可関係について＞　　　　　　＊関連書類は書類番号14で提出してください。</t>
    <rPh sb="2" eb="4">
      <t>セッチ</t>
    </rPh>
    <rPh sb="4" eb="5">
      <t>オヨ</t>
    </rPh>
    <rPh sb="6" eb="9">
      <t>キョニンカ</t>
    </rPh>
    <rPh sb="9" eb="11">
      <t>カンケイ</t>
    </rPh>
    <rPh sb="23" eb="25">
      <t>カンレン</t>
    </rPh>
    <rPh sb="25" eb="27">
      <t>ショルイ</t>
    </rPh>
    <rPh sb="28" eb="30">
      <t>ショルイ</t>
    </rPh>
    <rPh sb="30" eb="32">
      <t>バンゴウ</t>
    </rPh>
    <rPh sb="35" eb="37">
      <t>テイシュツ</t>
    </rPh>
    <phoneticPr fontId="1"/>
  </si>
  <si>
    <t>　＜地域との連携（防災協定）について＞　　　＊関連書類は書類番号13で提出してください。</t>
    <rPh sb="2" eb="4">
      <t>チイキ</t>
    </rPh>
    <rPh sb="6" eb="8">
      <t>レンケイ</t>
    </rPh>
    <rPh sb="9" eb="11">
      <t>ボウサイ</t>
    </rPh>
    <rPh sb="11" eb="13">
      <t>キョウテイ</t>
    </rPh>
    <rPh sb="23" eb="25">
      <t>カンレン</t>
    </rPh>
    <rPh sb="25" eb="27">
      <t>ショルイ</t>
    </rPh>
    <rPh sb="28" eb="30">
      <t>ショルイ</t>
    </rPh>
    <rPh sb="30" eb="32">
      <t>バンゴウ</t>
    </rPh>
    <rPh sb="35" eb="37">
      <t>テイシュツ</t>
    </rPh>
    <phoneticPr fontId="1"/>
  </si>
  <si>
    <r>
      <t xml:space="preserve">  ＜資金計画＞　</t>
    </r>
    <r>
      <rPr>
        <sz val="8"/>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</si>
  <si>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8"/>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</si>
  <si>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長さ(L)×幅（W）</t>
    <rPh sb="0" eb="1">
      <t>ナガ</t>
    </rPh>
    <rPh sb="6" eb="7">
      <t>ハバ</t>
    </rPh>
    <phoneticPr fontId="1"/>
  </si>
  <si>
    <r>
      <t>床面積</t>
    </r>
    <r>
      <rPr>
        <sz val="10"/>
        <color theme="1"/>
        <rFont val="游ゴシック"/>
        <family val="3"/>
        <charset val="128"/>
      </rPr>
      <t>（㎡）</t>
    </r>
    <rPh sb="0" eb="1">
      <t>ユカ</t>
    </rPh>
    <rPh sb="1" eb="3">
      <t>メンセキ</t>
    </rPh>
    <phoneticPr fontId="1"/>
  </si>
  <si>
    <r>
      <t>ハウス外寸</t>
    </r>
    <r>
      <rPr>
        <sz val="10"/>
        <color theme="1"/>
        <rFont val="游ゴシック"/>
        <family val="3"/>
        <charset val="128"/>
      </rPr>
      <t>（㎜）</t>
    </r>
    <rPh sb="3" eb="5">
      <t>ガイスン</t>
    </rPh>
    <phoneticPr fontId="1"/>
  </si>
  <si>
    <t>Aタイプ（限度額750万円）</t>
    <rPh sb="5" eb="7">
      <t>ゲンド</t>
    </rPh>
    <rPh sb="7" eb="8">
      <t>ガク</t>
    </rPh>
    <rPh sb="11" eb="13">
      <t>マンエン</t>
    </rPh>
    <phoneticPr fontId="1"/>
  </si>
  <si>
    <t>Bタイプ（限度額500万円）</t>
    <rPh sb="5" eb="7">
      <t>ゲンド</t>
    </rPh>
    <rPh sb="7" eb="8">
      <t>ガク</t>
    </rPh>
    <rPh sb="11" eb="13">
      <t>マンエン</t>
    </rPh>
    <phoneticPr fontId="1"/>
  </si>
  <si>
    <t>ハウス№</t>
    <phoneticPr fontId="1"/>
  </si>
  <si>
    <t>750万円／ハウス</t>
    <rPh sb="3" eb="5">
      <t>マンエン</t>
    </rPh>
    <phoneticPr fontId="1"/>
  </si>
  <si>
    <t>上限額</t>
    <rPh sb="0" eb="3">
      <t>ジョウゲンガク</t>
    </rPh>
    <phoneticPr fontId="1"/>
  </si>
  <si>
    <t>1CC、その他のサイズ（床面積が29.63㎡未満）</t>
    <phoneticPr fontId="1"/>
  </si>
  <si>
    <t>1AAA、１AA、その他のサイズ（床面積が29.63㎡以上）</t>
    <phoneticPr fontId="1"/>
  </si>
  <si>
    <t>500万円／ハウス</t>
    <rPh sb="3" eb="5">
      <t>マンエン</t>
    </rPh>
    <phoneticPr fontId="1"/>
  </si>
  <si>
    <t>（A）</t>
    <phoneticPr fontId="1"/>
  </si>
  <si>
    <t>（B）</t>
    <phoneticPr fontId="1"/>
  </si>
  <si>
    <t>Aタイプ</t>
    <phoneticPr fontId="1"/>
  </si>
  <si>
    <t>Bタイプ</t>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</si>
  <si>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</si>
  <si>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</si>
  <si>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※導入する補助対象設備の仕様が複数ある場合は、記入枠を増やして設備別・仕様別に全数記入すること。</t>
    <rPh sb="1" eb="3">
      <t>ドウニュウ</t>
    </rPh>
    <rPh sb="5" eb="7">
      <t>ホジョ</t>
    </rPh>
    <rPh sb="7" eb="9">
      <t>タイショウ</t>
    </rPh>
    <rPh sb="9" eb="11">
      <t>セツビ</t>
    </rPh>
    <rPh sb="12" eb="14">
      <t>シヨウ</t>
    </rPh>
    <rPh sb="15" eb="17">
      <t>フクスウ</t>
    </rPh>
    <rPh sb="19" eb="21">
      <t>バアイ</t>
    </rPh>
    <rPh sb="23" eb="25">
      <t>キニュウ</t>
    </rPh>
    <rPh sb="25" eb="26">
      <t>ワク</t>
    </rPh>
    <rPh sb="27" eb="28">
      <t>フ</t>
    </rPh>
    <rPh sb="31" eb="34">
      <t>セツビベツ</t>
    </rPh>
    <rPh sb="35" eb="37">
      <t>シヨウ</t>
    </rPh>
    <rPh sb="37" eb="38">
      <t>ベツ</t>
    </rPh>
    <rPh sb="39" eb="41">
      <t>ゼンスウ</t>
    </rPh>
    <rPh sb="41" eb="43">
      <t>キニュウ</t>
    </rPh>
    <phoneticPr fontId="1"/>
  </si>
  <si>
    <t>ハウス⑪</t>
    <phoneticPr fontId="1"/>
  </si>
  <si>
    <t>ハウス⑫</t>
    <phoneticPr fontId="1"/>
  </si>
  <si>
    <t>ハウス⑬</t>
    <phoneticPr fontId="1"/>
  </si>
  <si>
    <t>ハウス⑭</t>
    <phoneticPr fontId="1"/>
  </si>
  <si>
    <t>ハウス⑮</t>
    <phoneticPr fontId="1"/>
  </si>
  <si>
    <t>算出表</t>
    <rPh sb="0" eb="2">
      <t>サンシュツ</t>
    </rPh>
    <rPh sb="2" eb="3">
      <t>ヒョウ</t>
    </rPh>
    <phoneticPr fontId="1"/>
  </si>
  <si>
    <t>1AAA、１AA、その他のサイズ（床面積が29.63㎡以上）</t>
    <rPh sb="11" eb="12">
      <t>タ</t>
    </rPh>
    <rPh sb="17" eb="18">
      <t>ユカ</t>
    </rPh>
    <rPh sb="18" eb="20">
      <t>メンセキ</t>
    </rPh>
    <rPh sb="27" eb="29">
      <t>イジョウ</t>
    </rPh>
    <phoneticPr fontId="1"/>
  </si>
  <si>
    <t>1CC、その他のサイズ（床面積が29.63㎡未満）</t>
    <rPh sb="6" eb="7">
      <t>タ</t>
    </rPh>
    <rPh sb="12" eb="13">
      <t>ユカ</t>
    </rPh>
    <rPh sb="13" eb="15">
      <t>メンセキ</t>
    </rPh>
    <rPh sb="22" eb="24">
      <t>ミマン</t>
    </rPh>
    <phoneticPr fontId="1"/>
  </si>
  <si>
    <r>
      <t>※注意※　ハウスのサイズごとに限度額が異なります。ハウス№ごとに、該当する算出表（</t>
    </r>
    <r>
      <rPr>
        <b/>
        <sz val="12"/>
        <color rgb="FFFF0000"/>
        <rFont val="游ゴシック"/>
        <family val="3"/>
        <charset val="128"/>
      </rPr>
      <t>Aタイプ</t>
    </r>
    <r>
      <rPr>
        <b/>
        <sz val="12"/>
        <rFont val="游ゴシック"/>
        <family val="3"/>
        <charset val="128"/>
      </rPr>
      <t>・</t>
    </r>
    <r>
      <rPr>
        <b/>
        <sz val="12"/>
        <color theme="8"/>
        <rFont val="游ゴシック"/>
        <family val="3"/>
        <charset val="128"/>
      </rPr>
      <t>Bタイプ</t>
    </r>
    <r>
      <rPr>
        <b/>
        <sz val="12"/>
        <rFont val="游ゴシック"/>
        <family val="3"/>
        <charset val="128"/>
      </rPr>
      <t>）に記入してください。</t>
    </r>
    <rPh sb="1" eb="3">
      <t>チュウイ</t>
    </rPh>
    <rPh sb="15" eb="17">
      <t>ゲンド</t>
    </rPh>
    <rPh sb="17" eb="18">
      <t>ガク</t>
    </rPh>
    <rPh sb="19" eb="20">
      <t>コト</t>
    </rPh>
    <rPh sb="33" eb="35">
      <t>ガイトウ</t>
    </rPh>
    <rPh sb="37" eb="39">
      <t>サンシュツ</t>
    </rPh>
    <rPh sb="39" eb="40">
      <t>ヒョウ</t>
    </rPh>
    <rPh sb="52" eb="54">
      <t>キニュウ</t>
    </rPh>
    <phoneticPr fontId="1"/>
  </si>
  <si>
    <r>
      <rPr>
        <b/>
        <sz val="12"/>
        <rFont val="游ゴシック"/>
        <family val="3"/>
        <charset val="128"/>
      </rPr>
      <t>　「１ハウス」ごとの補助対象経費の内訳</t>
    </r>
    <r>
      <rPr>
        <sz val="12"/>
        <rFont val="游ゴシック"/>
        <family val="3"/>
        <charset val="128"/>
      </rPr>
      <t>を記入してください。</t>
    </r>
    <rPh sb="10" eb="12">
      <t>ホジョ</t>
    </rPh>
    <rPh sb="12" eb="14">
      <t>タイショウ</t>
    </rPh>
    <rPh sb="14" eb="16">
      <t>ケイヒ</t>
    </rPh>
    <rPh sb="17" eb="19">
      <t>ウチワケ</t>
    </rPh>
    <rPh sb="20" eb="22">
      <t>キニュウ</t>
    </rPh>
    <phoneticPr fontId="1"/>
  </si>
  <si>
    <t xml:space="preserve"> JIS Z 1616によるすみ金具を付けている。</t>
    <rPh sb="16" eb="18">
      <t>カナグ</t>
    </rPh>
    <rPh sb="19" eb="20">
      <t>ツ</t>
    </rPh>
    <phoneticPr fontId="1"/>
  </si>
  <si>
    <r>
      <t>年間発電量</t>
    </r>
    <r>
      <rPr>
        <vertAlign val="superscript"/>
        <sz val="6"/>
        <color theme="1"/>
        <rFont val="游ゴシック"/>
        <family val="3"/>
        <charset val="128"/>
      </rPr>
      <t>※1</t>
    </r>
    <rPh sb="0" eb="2">
      <t>ネンカン</t>
    </rPh>
    <rPh sb="2" eb="5">
      <t>ハツデンリョウ</t>
    </rPh>
    <phoneticPr fontId="1"/>
  </si>
  <si>
    <t>荷重伝達面</t>
    <rPh sb="0" eb="2">
      <t>カジュウ</t>
    </rPh>
    <rPh sb="2" eb="5">
      <t>デンタツメン</t>
    </rPh>
    <phoneticPr fontId="1"/>
  </si>
  <si>
    <t>＊SII登録製品以外の蓄電システムを導入する場合は、公募要領の要件ア）～カ）が確認できる書類を添付すること。（書類番号12）</t>
    <rPh sb="4" eb="6">
      <t>トウロク</t>
    </rPh>
    <rPh sb="6" eb="8">
      <t>セイヒン</t>
    </rPh>
    <rPh sb="8" eb="10">
      <t>イガイ</t>
    </rPh>
    <rPh sb="11" eb="13">
      <t>チクデン</t>
    </rPh>
    <rPh sb="18" eb="20">
      <t>ドウニュウ</t>
    </rPh>
    <rPh sb="22" eb="24">
      <t>バアイ</t>
    </rPh>
    <rPh sb="26" eb="28">
      <t>コウボ</t>
    </rPh>
    <rPh sb="28" eb="30">
      <t>ヨウリョウ</t>
    </rPh>
    <rPh sb="31" eb="33">
      <t>ヨウケン</t>
    </rPh>
    <rPh sb="39" eb="41">
      <t>カクニン</t>
    </rPh>
    <rPh sb="44" eb="46">
      <t>ショルイ</t>
    </rPh>
    <rPh sb="47" eb="49">
      <t>テンプ</t>
    </rPh>
    <rPh sb="55" eb="57">
      <t>ショルイ</t>
    </rPh>
    <rPh sb="57" eb="59">
      <t>バンゴウ</t>
    </rPh>
    <phoneticPr fontId="1"/>
  </si>
  <si>
    <r>
      <rPr>
        <vertAlign val="superscript"/>
        <sz val="6"/>
        <color rgb="FFFF0000"/>
        <rFont val="游ゴシック"/>
        <family val="3"/>
        <charset val="128"/>
      </rPr>
      <t>※ 1</t>
    </r>
    <r>
      <rPr>
        <sz val="6"/>
        <color rgb="FFFF0000"/>
        <rFont val="游ゴシック"/>
        <family val="3"/>
        <charset val="128"/>
      </rPr>
      <t xml:space="preserve">  年間発電量の算定根拠資料を添付してください。（書類番号11）</t>
    </r>
    <rPh sb="5" eb="7">
      <t>ネンカン</t>
    </rPh>
    <rPh sb="7" eb="10">
      <t>ハツデンリョウ</t>
    </rPh>
    <rPh sb="11" eb="13">
      <t>サンテイ</t>
    </rPh>
    <rPh sb="13" eb="15">
      <t>コンキョ</t>
    </rPh>
    <rPh sb="15" eb="17">
      <t>シリョウ</t>
    </rPh>
    <rPh sb="18" eb="20">
      <t>テンプ</t>
    </rPh>
    <rPh sb="28" eb="30">
      <t>ショルイ</t>
    </rPh>
    <rPh sb="30" eb="32">
      <t>バンゴウ</t>
    </rPh>
    <phoneticPr fontId="1"/>
  </si>
  <si>
    <t xml:space="preserve">＊単位注意（㎜）＊外寸サイズを確認できる図面を添付してください。（書類番号08） </t>
    <rPh sb="1" eb="3">
      <t>タンイ</t>
    </rPh>
    <rPh sb="3" eb="5">
      <t>チュウイ</t>
    </rPh>
    <phoneticPr fontId="1"/>
  </si>
  <si>
    <t xml:space="preserve">＊荷重伝達面のサイズ及び取付位置を確認できる図面を添付してください。（書類番号08） </t>
    <phoneticPr fontId="1"/>
  </si>
  <si>
    <t>移動時、すみやかに着脱可能である。（要件）</t>
    <rPh sb="18" eb="20">
      <t>ヨウケン</t>
    </rPh>
    <phoneticPr fontId="1"/>
  </si>
  <si>
    <t>熱交換効率（％）</t>
    <rPh sb="3" eb="5">
      <t>コウリツ</t>
    </rPh>
    <phoneticPr fontId="1"/>
  </si>
  <si>
    <r>
      <t>＊記入した数値等が確認できる根拠資料（図面・仕様書等）を添付してください。</t>
    </r>
    <r>
      <rPr>
        <b/>
        <sz val="8"/>
        <color rgb="FFFF0000"/>
        <rFont val="游ゴシック"/>
        <family val="3"/>
        <charset val="128"/>
      </rPr>
      <t>該当箇所にマーカー、赤枠を付けてください。</t>
    </r>
    <r>
      <rPr>
        <sz val="8"/>
        <color rgb="FFFF0000"/>
        <rFont val="游ゴシック"/>
        <family val="3"/>
        <charset val="128"/>
      </rPr>
      <t>（書類番号08、書類番号11、書類番号12）</t>
    </r>
    <rPh sb="59" eb="61">
      <t>ショルイ</t>
    </rPh>
    <rPh sb="61" eb="63">
      <t>バンゴウ</t>
    </rPh>
    <rPh sb="66" eb="68">
      <t>ショルイ</t>
    </rPh>
    <rPh sb="68" eb="70">
      <t>バンゴウ</t>
    </rPh>
    <rPh sb="73" eb="75">
      <t>ショルイ</t>
    </rPh>
    <rPh sb="75" eb="77">
      <t>バンゴウ</t>
    </rPh>
    <phoneticPr fontId="1"/>
  </si>
  <si>
    <r>
      <t>定格消費電力</t>
    </r>
    <r>
      <rPr>
        <vertAlign val="superscript"/>
        <sz val="6"/>
        <color theme="1"/>
        <rFont val="游ゴシック"/>
        <family val="3"/>
        <charset val="128"/>
      </rPr>
      <t>※2</t>
    </r>
    <r>
      <rPr>
        <sz val="6"/>
        <color theme="1"/>
        <rFont val="游ゴシック"/>
        <family val="3"/>
        <charset val="128"/>
      </rPr>
      <t>（W）</t>
    </r>
    <rPh sb="0" eb="2">
      <t>テイカク</t>
    </rPh>
    <rPh sb="2" eb="4">
      <t>ショウヒ</t>
    </rPh>
    <rPh sb="4" eb="6">
      <t>デンリョク</t>
    </rPh>
    <phoneticPr fontId="1"/>
  </si>
  <si>
    <r>
      <rPr>
        <vertAlign val="superscript"/>
        <sz val="6"/>
        <color rgb="FFFF0000"/>
        <rFont val="游ゴシック"/>
        <family val="3"/>
        <charset val="128"/>
      </rPr>
      <t xml:space="preserve">※2 </t>
    </r>
    <r>
      <rPr>
        <sz val="6"/>
        <color rgb="FFFF0000"/>
        <rFont val="游ゴシック"/>
        <family val="3"/>
        <charset val="128"/>
      </rPr>
      <t>1個あたりの消費電力（W/個）×設置数量（個）</t>
    </r>
    <rPh sb="4" eb="5">
      <t>コ</t>
    </rPh>
    <rPh sb="9" eb="11">
      <t>ショウヒ</t>
    </rPh>
    <rPh sb="11" eb="13">
      <t>デンリョク</t>
    </rPh>
    <rPh sb="16" eb="17">
      <t>コ</t>
    </rPh>
    <rPh sb="19" eb="21">
      <t>セッチ</t>
    </rPh>
    <rPh sb="21" eb="23">
      <t>スウリョウ</t>
    </rPh>
    <rPh sb="24" eb="25">
      <t>コ</t>
    </rPh>
    <phoneticPr fontId="1"/>
  </si>
  <si>
    <t>○W×△時間/日×365日</t>
    <rPh sb="4" eb="6">
      <t>ジカン</t>
    </rPh>
    <rPh sb="7" eb="8">
      <t>ニチ</t>
    </rPh>
    <rPh sb="12" eb="13">
      <t>ニチ</t>
    </rPh>
    <phoneticPr fontId="1"/>
  </si>
  <si>
    <t>※台数、年間消費電力量（kWh/年）、年間CO2削減量(t-CO2/年)は、全ハウスの合計値を記入してください。</t>
    <rPh sb="1" eb="3">
      <t>ダイスウ</t>
    </rPh>
    <rPh sb="4" eb="6">
      <t>ネンカン</t>
    </rPh>
    <rPh sb="6" eb="8">
      <t>ショウヒ</t>
    </rPh>
    <rPh sb="8" eb="10">
      <t>デンリョク</t>
    </rPh>
    <rPh sb="10" eb="11">
      <t>リョウ</t>
    </rPh>
    <rPh sb="16" eb="17">
      <t>ネン</t>
    </rPh>
    <rPh sb="19" eb="21">
      <t>ネンカン</t>
    </rPh>
    <rPh sb="24" eb="26">
      <t>サクゲン</t>
    </rPh>
    <rPh sb="26" eb="27">
      <t>リョウ</t>
    </rPh>
    <rPh sb="34" eb="35">
      <t>ネン</t>
    </rPh>
    <rPh sb="38" eb="39">
      <t>ゼン</t>
    </rPh>
    <rPh sb="43" eb="45">
      <t>ゴウケイ</t>
    </rPh>
    <rPh sb="45" eb="46">
      <t>チ</t>
    </rPh>
    <rPh sb="47" eb="49">
      <t>キニュウ</t>
    </rPh>
    <phoneticPr fontId="1"/>
  </si>
  <si>
    <t>※台数、年間消費電力量（kWh/年）は全ハウスの合計値を記入してください。</t>
    <rPh sb="19" eb="20">
      <t>ゼン</t>
    </rPh>
    <rPh sb="24" eb="26">
      <t>ゴウケイ</t>
    </rPh>
    <rPh sb="26" eb="27">
      <t>チ</t>
    </rPh>
    <rPh sb="28" eb="30">
      <t>キニュウ</t>
    </rPh>
    <phoneticPr fontId="1"/>
  </si>
  <si>
    <t>稼働条件（平常時）</t>
    <rPh sb="0" eb="4">
      <t>カドウジョウケン</t>
    </rPh>
    <rPh sb="5" eb="7">
      <t>ヘイジョウ</t>
    </rPh>
    <rPh sb="7" eb="8">
      <t>ジ</t>
    </rPh>
    <phoneticPr fontId="1"/>
  </si>
  <si>
    <t>設備容量（kW）</t>
    <rPh sb="0" eb="2">
      <t>セツビ</t>
    </rPh>
    <rPh sb="2" eb="4">
      <t>ヨウリョウ</t>
    </rPh>
    <phoneticPr fontId="1"/>
  </si>
  <si>
    <t>※設備容量（kW）、年間発電量（kWh/年）、年間CO2削減量(t-CO2/年)は、全ハウスの合計値を記入してください。</t>
    <rPh sb="1" eb="3">
      <t>セツビ</t>
    </rPh>
    <rPh sb="3" eb="5">
      <t>ヨウリョウ</t>
    </rPh>
    <rPh sb="10" eb="12">
      <t>ネンカン</t>
    </rPh>
    <rPh sb="12" eb="15">
      <t>ハツデンリョウ</t>
    </rPh>
    <rPh sb="20" eb="21">
      <t>ネン</t>
    </rPh>
    <rPh sb="23" eb="25">
      <t>ネンカン</t>
    </rPh>
    <rPh sb="28" eb="31">
      <t>サクゲンリョウ</t>
    </rPh>
    <rPh sb="42" eb="43">
      <t>ゼン</t>
    </rPh>
    <rPh sb="47" eb="49">
      <t>ゴウケイ</t>
    </rPh>
    <rPh sb="49" eb="50">
      <t>チ</t>
    </rPh>
    <rPh sb="51" eb="53">
      <t>キニュウ</t>
    </rPh>
    <phoneticPr fontId="1"/>
  </si>
  <si>
    <t>トイレ暖房</t>
    <rPh sb="3" eb="5">
      <t>ダンボウ</t>
    </rPh>
    <phoneticPr fontId="1"/>
  </si>
  <si>
    <t>テレビ</t>
    <phoneticPr fontId="1"/>
  </si>
  <si>
    <t>冷蔵庫</t>
    <rPh sb="0" eb="3">
      <t>レイゾウコ</t>
    </rPh>
    <phoneticPr fontId="1"/>
  </si>
  <si>
    <t>携帯充電等</t>
    <rPh sb="0" eb="2">
      <t>ケイタイ</t>
    </rPh>
    <rPh sb="2" eb="4">
      <t>ジュウデン</t>
    </rPh>
    <rPh sb="4" eb="5">
      <t>トウ</t>
    </rPh>
    <phoneticPr fontId="1"/>
  </si>
  <si>
    <t>電子レンジ</t>
    <rPh sb="0" eb="2">
      <t>デンシ</t>
    </rPh>
    <phoneticPr fontId="1"/>
  </si>
  <si>
    <t>○W×24時間/日×365日</t>
    <rPh sb="5" eb="7">
      <t>ジカン</t>
    </rPh>
    <rPh sb="8" eb="9">
      <t>ニチ</t>
    </rPh>
    <rPh sb="13" eb="14">
      <t>ニチ</t>
    </rPh>
    <phoneticPr fontId="1"/>
  </si>
  <si>
    <t>○W×〇台×△時間/日×365日</t>
    <rPh sb="4" eb="5">
      <t>ダイ</t>
    </rPh>
    <rPh sb="7" eb="9">
      <t>ジカン</t>
    </rPh>
    <rPh sb="10" eb="11">
      <t>ニチ</t>
    </rPh>
    <rPh sb="15" eb="16">
      <t>ニチ</t>
    </rPh>
    <phoneticPr fontId="1"/>
  </si>
  <si>
    <t>○W×△時間/日×365日（1人1日◇時間×●人分として計算）</t>
    <phoneticPr fontId="1"/>
  </si>
  <si>
    <t>○W×△時間/日×365日（1人1日◇時間×●人分として計算）</t>
    <rPh sb="4" eb="6">
      <t>ジカン</t>
    </rPh>
    <rPh sb="7" eb="8">
      <t>ニチ</t>
    </rPh>
    <rPh sb="12" eb="13">
      <t>ニチ</t>
    </rPh>
    <phoneticPr fontId="1"/>
  </si>
  <si>
    <t>本工事費</t>
    <rPh sb="0" eb="1">
      <t>ホン</t>
    </rPh>
    <rPh sb="1" eb="4">
      <t>コウジヒ</t>
    </rPh>
    <phoneticPr fontId="1"/>
  </si>
  <si>
    <t>付帯工事費・機械器具費・測量及び試験費</t>
    <rPh sb="0" eb="2">
      <t>フタイ</t>
    </rPh>
    <rPh sb="2" eb="5">
      <t>コウジヒ</t>
    </rPh>
    <rPh sb="6" eb="8">
      <t>キカイ</t>
    </rPh>
    <rPh sb="8" eb="11">
      <t>キグヒ</t>
    </rPh>
    <rPh sb="12" eb="14">
      <t>ソクリョウ</t>
    </rPh>
    <rPh sb="14" eb="15">
      <t>オヨ</t>
    </rPh>
    <rPh sb="16" eb="19">
      <t>シケンヒ</t>
    </rPh>
    <phoneticPr fontId="1"/>
  </si>
  <si>
    <t>　＜共同事業者　事務連絡先（共同事業者がいる場合）＞</t>
    <rPh sb="2" eb="4">
      <t>キョウドウ</t>
    </rPh>
    <rPh sb="4" eb="7">
      <t>ジギョウシャ</t>
    </rPh>
    <rPh sb="6" eb="7">
      <t>シャ</t>
    </rPh>
    <rPh sb="8" eb="10">
      <t>ジム</t>
    </rPh>
    <rPh sb="10" eb="13">
      <t>レンラクサキ</t>
    </rPh>
    <phoneticPr fontId="1"/>
  </si>
  <si>
    <r>
      <t>許認可名・取得見込み時期等</t>
    </r>
    <r>
      <rPr>
        <sz val="6"/>
        <color theme="1"/>
        <rFont val="游ゴシック"/>
        <family val="3"/>
        <charset val="128"/>
      </rPr>
      <t xml:space="preserve">
記入例）車検（R4.10取得見込）
旅館業営業許可（R5.1取得見込）</t>
    </r>
    <rPh sb="0" eb="3">
      <t>キョニンカ</t>
    </rPh>
    <rPh sb="3" eb="4">
      <t>メイ</t>
    </rPh>
    <rPh sb="5" eb="9">
      <t>シュトクミコ</t>
    </rPh>
    <rPh sb="10" eb="12">
      <t>ジキ</t>
    </rPh>
    <rPh sb="12" eb="13">
      <t>トウ</t>
    </rPh>
    <rPh sb="14" eb="16">
      <t>キニュウ</t>
    </rPh>
    <rPh sb="16" eb="17">
      <t>レイ</t>
    </rPh>
    <rPh sb="18" eb="20">
      <t>シャケン</t>
    </rPh>
    <rPh sb="26" eb="28">
      <t>シュトク</t>
    </rPh>
    <rPh sb="28" eb="30">
      <t>ミコミ</t>
    </rPh>
    <rPh sb="32" eb="35">
      <t>リョカンギョウ</t>
    </rPh>
    <rPh sb="35" eb="37">
      <t>エイギョウ</t>
    </rPh>
    <rPh sb="37" eb="39">
      <t>キョカ</t>
    </rPh>
    <rPh sb="44" eb="46">
      <t>シュトク</t>
    </rPh>
    <rPh sb="46" eb="48">
      <t>ミコミ</t>
    </rPh>
    <phoneticPr fontId="1"/>
  </si>
  <si>
    <t>その他の導入設備</t>
    <rPh sb="2" eb="3">
      <t>タ</t>
    </rPh>
    <rPh sb="4" eb="6">
      <t>ドウニュウ</t>
    </rPh>
    <rPh sb="6" eb="8">
      <t>セツビ</t>
    </rPh>
    <phoneticPr fontId="1"/>
  </si>
  <si>
    <t>（１）補助対象設備</t>
    <rPh sb="3" eb="5">
      <t>ホジョ</t>
    </rPh>
    <rPh sb="5" eb="7">
      <t>タイショウ</t>
    </rPh>
    <rPh sb="7" eb="9">
      <t>セツビ</t>
    </rPh>
    <phoneticPr fontId="1"/>
  </si>
  <si>
    <t>A  断熱材等</t>
    <rPh sb="3" eb="6">
      <t>ダンネツザイ</t>
    </rPh>
    <rPh sb="6" eb="7">
      <t>トウ</t>
    </rPh>
    <phoneticPr fontId="1"/>
  </si>
  <si>
    <t>B  太陽光発電設備</t>
    <rPh sb="3" eb="6">
      <t>タイヨウコウ</t>
    </rPh>
    <rPh sb="6" eb="8">
      <t>ハツデン</t>
    </rPh>
    <rPh sb="8" eb="10">
      <t>セツビ</t>
    </rPh>
    <phoneticPr fontId="1"/>
  </si>
  <si>
    <t>C  省エネ型換気設備</t>
    <rPh sb="3" eb="4">
      <t>ショウ</t>
    </rPh>
    <rPh sb="6" eb="7">
      <t>ガタ</t>
    </rPh>
    <rPh sb="7" eb="9">
      <t>カンキ</t>
    </rPh>
    <rPh sb="9" eb="11">
      <t>セツビ</t>
    </rPh>
    <phoneticPr fontId="1"/>
  </si>
  <si>
    <t>　公募要領　別表第１（ｐ24～25）の経費区分に沿って計上してください。</t>
    <rPh sb="1" eb="3">
      <t>コウボ</t>
    </rPh>
    <rPh sb="3" eb="5">
      <t>ヨウリョウ</t>
    </rPh>
    <rPh sb="6" eb="8">
      <t>ベツヒョウ</t>
    </rPh>
    <rPh sb="8" eb="9">
      <t>ダイ</t>
    </rPh>
    <rPh sb="19" eb="21">
      <t>ケイヒ</t>
    </rPh>
    <rPh sb="21" eb="23">
      <t>クブン</t>
    </rPh>
    <rPh sb="24" eb="25">
      <t>ソ</t>
    </rPh>
    <rPh sb="27" eb="29">
      <t>ケイジョウ</t>
    </rPh>
    <phoneticPr fontId="1"/>
  </si>
  <si>
    <t xml:space="preserve">  JIS Z 1618の5 構造 j)に規定する位置を基本に適切な位置に荷重伝達面を設けている。</t>
    <rPh sb="21" eb="23">
      <t>キテイ</t>
    </rPh>
    <rPh sb="25" eb="27">
      <t>イチ</t>
    </rPh>
    <rPh sb="28" eb="30">
      <t>キホン</t>
    </rPh>
    <rPh sb="31" eb="33">
      <t>テキセツ</t>
    </rPh>
    <rPh sb="34" eb="36">
      <t>イチ</t>
    </rPh>
    <rPh sb="37" eb="39">
      <t>カジュウ</t>
    </rPh>
    <rPh sb="39" eb="42">
      <t>デンタツメン</t>
    </rPh>
    <rPh sb="43" eb="44">
      <t>モウ</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</si>
  <si>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750万円</t>
    </r>
    <r>
      <rPr>
        <sz val="9"/>
        <color theme="1"/>
        <rFont val="游ゴシック"/>
        <family val="3"/>
        <charset val="128"/>
      </rPr>
      <t>のいずれか低い金額</t>
    </r>
    <rPh sb="21" eb="22">
      <t>ヒク</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</si>
  <si>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500万円</t>
    </r>
    <r>
      <rPr>
        <sz val="9"/>
        <color theme="1"/>
        <rFont val="游ゴシック"/>
        <family val="3"/>
        <charset val="128"/>
      </rPr>
      <t>のいずれか低い金額</t>
    </r>
    <rPh sb="21" eb="22">
      <t>ヒク</t>
    </rPh>
    <phoneticPr fontId="1"/>
  </si>
  <si>
    <t>対応方針</t>
    <rPh sb="0" eb="2">
      <t>タイオウ</t>
    </rPh>
    <rPh sb="2" eb="4">
      <t>ホウシン</t>
    </rPh>
    <phoneticPr fontId="1"/>
  </si>
  <si>
    <t>貸出期間中の平常時の事業への影響</t>
    <rPh sb="0" eb="2">
      <t>カシダシ</t>
    </rPh>
    <rPh sb="2" eb="4">
      <t>キカン</t>
    </rPh>
    <rPh sb="4" eb="5">
      <t>チュウ</t>
    </rPh>
    <rPh sb="6" eb="9">
      <t>ヘイジョウジ</t>
    </rPh>
    <rPh sb="10" eb="12">
      <t>ジギョウ</t>
    </rPh>
    <rPh sb="14" eb="16">
      <t>エイキョウ</t>
    </rPh>
    <phoneticPr fontId="1"/>
  </si>
  <si>
    <t>＊平常時の当該施設の運用体制や導入する設備の保守計画や管理体制について記入してください。（別紙として添付しても可）</t>
    <rPh sb="1" eb="4">
      <t>ヘイジョウジ</t>
    </rPh>
    <rPh sb="5" eb="7">
      <t>トウガイ</t>
    </rPh>
    <rPh sb="7" eb="9">
      <t>シセツ</t>
    </rPh>
    <rPh sb="10" eb="12">
      <t>ウンヨウ</t>
    </rPh>
    <rPh sb="12" eb="14">
      <t>タイセイ</t>
    </rPh>
    <rPh sb="15" eb="17">
      <t>ドウニュウ</t>
    </rPh>
    <rPh sb="19" eb="21">
      <t>セツビ</t>
    </rPh>
    <rPh sb="22" eb="24">
      <t>ホシュ</t>
    </rPh>
    <rPh sb="24" eb="26">
      <t>ケイカク</t>
    </rPh>
    <rPh sb="27" eb="29">
      <t>カンリ</t>
    </rPh>
    <rPh sb="29" eb="31">
      <t>タイセイ</t>
    </rPh>
    <rPh sb="35" eb="37">
      <t>キニュウ</t>
    </rPh>
    <rPh sb="45" eb="47">
      <t>ベッシ</t>
    </rPh>
    <rPh sb="50" eb="52">
      <t>テンプ</t>
    </rPh>
    <rPh sb="55" eb="56">
      <t>カ</t>
    </rPh>
    <phoneticPr fontId="1"/>
  </si>
  <si>
    <t>施設の運用体制</t>
    <rPh sb="0" eb="2">
      <t>シセツ</t>
    </rPh>
    <rPh sb="3" eb="7">
      <t>ウンヨウタイセイ</t>
    </rPh>
    <phoneticPr fontId="1"/>
  </si>
  <si>
    <r>
      <t xml:space="preserve">  ＜事業の実施体制＞　</t>
    </r>
    <r>
      <rPr>
        <sz val="8"/>
        <color theme="1"/>
        <rFont val="游ゴシック"/>
        <family val="3"/>
        <charset val="128"/>
      </rPr>
      <t>＊補助事業の実施体制を記入してください。（別紙として添付しても可）</t>
    </r>
    <rPh sb="3" eb="5">
      <t>ジギョウ</t>
    </rPh>
    <rPh sb="6" eb="8">
      <t>ジッシ</t>
    </rPh>
    <rPh sb="8" eb="10">
      <t>タイセイ</t>
    </rPh>
    <rPh sb="13" eb="15">
      <t>ホジョ</t>
    </rPh>
    <rPh sb="33" eb="35">
      <t>ベッシ</t>
    </rPh>
    <rPh sb="38" eb="40">
      <t>テンプ</t>
    </rPh>
    <rPh sb="43" eb="44">
      <t>カ</t>
    </rPh>
    <phoneticPr fontId="1"/>
  </si>
  <si>
    <r>
      <t xml:space="preserve">設備の保守計画
</t>
    </r>
    <r>
      <rPr>
        <sz val="6"/>
        <color theme="1"/>
        <rFont val="游ゴシック"/>
        <family val="3"/>
        <charset val="128"/>
      </rPr>
      <t>（メンテナンス費用等含）</t>
    </r>
    <rPh sb="0" eb="2">
      <t>セツビ</t>
    </rPh>
    <rPh sb="3" eb="5">
      <t>ホシュ</t>
    </rPh>
    <rPh sb="5" eb="7">
      <t>ケイカク</t>
    </rPh>
    <rPh sb="15" eb="17">
      <t>ヒヨウ</t>
    </rPh>
    <rPh sb="17" eb="18">
      <t>トウ</t>
    </rPh>
    <rPh sb="18" eb="19">
      <t>フク</t>
    </rPh>
    <phoneticPr fontId="1"/>
  </si>
  <si>
    <t>移動までの必要期間と準備業務</t>
    <rPh sb="0" eb="2">
      <t>イドウ</t>
    </rPh>
    <rPh sb="5" eb="7">
      <t>ヒツヨウ</t>
    </rPh>
    <rPh sb="7" eb="9">
      <t>キカン</t>
    </rPh>
    <rPh sb="10" eb="12">
      <t>ジュンビ</t>
    </rPh>
    <rPh sb="12" eb="14">
      <t>ギョウム</t>
    </rPh>
    <phoneticPr fontId="1"/>
  </si>
  <si>
    <t>＊非常時に自治体からの協力要請があった場合の対応について、現時点での方針や考え方、移動までの必要期間、自治体との連携体制などについて記入してください。</t>
    <rPh sb="1" eb="4">
      <t>ヒジョウジ</t>
    </rPh>
    <rPh sb="5" eb="8">
      <t>ジチタイ</t>
    </rPh>
    <rPh sb="11" eb="13">
      <t>キョウリョク</t>
    </rPh>
    <rPh sb="13" eb="15">
      <t>ヨウセイ</t>
    </rPh>
    <rPh sb="19" eb="21">
      <t>バアイ</t>
    </rPh>
    <rPh sb="22" eb="24">
      <t>タイオウ</t>
    </rPh>
    <rPh sb="29" eb="32">
      <t>ゲンジテン</t>
    </rPh>
    <rPh sb="34" eb="36">
      <t>ホウシン</t>
    </rPh>
    <rPh sb="37" eb="38">
      <t>カンガ</t>
    </rPh>
    <rPh sb="39" eb="40">
      <t>カタ</t>
    </rPh>
    <rPh sb="51" eb="54">
      <t>ジチタイ</t>
    </rPh>
    <rPh sb="56" eb="58">
      <t>レンケイ</t>
    </rPh>
    <rPh sb="58" eb="60">
      <t>タイセイ</t>
    </rPh>
    <rPh sb="66" eb="68">
      <t>キニュウ</t>
    </rPh>
    <phoneticPr fontId="1"/>
  </si>
  <si>
    <t>設備の管理体制</t>
    <rPh sb="0" eb="2">
      <t>セツビ</t>
    </rPh>
    <rPh sb="1" eb="2">
      <t>シセツ</t>
    </rPh>
    <rPh sb="3" eb="5">
      <t>カンリ</t>
    </rPh>
    <rPh sb="5" eb="7">
      <t>タイセイ</t>
    </rPh>
    <phoneticPr fontId="1"/>
  </si>
  <si>
    <t>連携体制
（自治体との調整窓口や連絡体制等）</t>
    <rPh sb="0" eb="2">
      <t>レンケイ</t>
    </rPh>
    <rPh sb="2" eb="4">
      <t>タイセイ</t>
    </rPh>
    <rPh sb="3" eb="4">
      <t>ジッタイ</t>
    </rPh>
    <rPh sb="6" eb="9">
      <t>ジチタイ</t>
    </rPh>
    <rPh sb="11" eb="13">
      <t>チョウセイ</t>
    </rPh>
    <rPh sb="13" eb="15">
      <t>マドグチ</t>
    </rPh>
    <rPh sb="16" eb="18">
      <t>レンラク</t>
    </rPh>
    <rPh sb="18" eb="20">
      <t>タイセイ</t>
    </rPh>
    <rPh sb="20" eb="21">
      <t>トウ</t>
    </rPh>
    <phoneticPr fontId="1"/>
  </si>
  <si>
    <t>　＜事業の概要＞　　　＊詳細は 書類番号６【事業概要書】に記入してください。</t>
    <rPh sb="2" eb="4">
      <t>ジギョウ</t>
    </rPh>
    <rPh sb="5" eb="7">
      <t>ガイヨウ</t>
    </rPh>
    <phoneticPr fontId="1"/>
  </si>
  <si>
    <t>表中のハウス№は記入例です。実際に導入するハウスに合わせて記入してください。（フォントの色は黒に変更してください。）</t>
    <rPh sb="0" eb="2">
      <t>ヒョウチュウ</t>
    </rPh>
    <rPh sb="8" eb="11">
      <t>キニュウレイ</t>
    </rPh>
    <rPh sb="14" eb="16">
      <t>ジッサイ</t>
    </rPh>
    <rPh sb="17" eb="19">
      <t>ドウニュウ</t>
    </rPh>
    <rPh sb="25" eb="26">
      <t>ア</t>
    </rPh>
    <rPh sb="29" eb="31">
      <t>キニュウ</t>
    </rPh>
    <rPh sb="44" eb="45">
      <t>イロ</t>
    </rPh>
    <rPh sb="46" eb="47">
      <t>クロ</t>
    </rPh>
    <rPh sb="48" eb="50">
      <t>ヘンコウ</t>
    </rPh>
    <phoneticPr fontId="1"/>
  </si>
  <si>
    <t>＊平常時の当該施設の用途（対象とする利用者も含む）について具体的に記入してください。</t>
    <rPh sb="1" eb="4">
      <t>ヘイジョウジ</t>
    </rPh>
    <rPh sb="5" eb="7">
      <t>トウガイ</t>
    </rPh>
    <rPh sb="7" eb="9">
      <t>シセツ</t>
    </rPh>
    <rPh sb="10" eb="12">
      <t>ヨウト</t>
    </rPh>
    <rPh sb="13" eb="15">
      <t>タイショウ</t>
    </rPh>
    <rPh sb="18" eb="21">
      <t>リヨウシャ</t>
    </rPh>
    <rPh sb="22" eb="23">
      <t>フク</t>
    </rPh>
    <rPh sb="29" eb="32">
      <t>グタイテキ</t>
    </rPh>
    <rPh sb="33" eb="35">
      <t>キニュウ</t>
    </rPh>
    <phoneticPr fontId="1"/>
  </si>
  <si>
    <t>＊非常時には当該施設についてどのような用途（対象とする利用者も含む）が想定されますか。</t>
    <rPh sb="1" eb="4">
      <t>ヒジョウジ</t>
    </rPh>
    <rPh sb="19" eb="21">
      <t>ヨウト</t>
    </rPh>
    <rPh sb="22" eb="24">
      <t>タイショウ</t>
    </rPh>
    <rPh sb="27" eb="30">
      <t>リヨウシャ</t>
    </rPh>
    <rPh sb="31" eb="32">
      <t>フク</t>
    </rPh>
    <rPh sb="35" eb="37">
      <t>ソウテイ</t>
    </rPh>
    <phoneticPr fontId="1"/>
  </si>
  <si>
    <r>
      <t>① 特に影響はない。
② 懸念事項あり（</t>
    </r>
    <r>
      <rPr>
        <sz val="8"/>
        <color rgb="FFFF0000"/>
        <rFont val="游ゴシック"/>
        <family val="3"/>
        <charset val="128"/>
      </rPr>
      <t>ご記入ください。　</t>
    </r>
    <r>
      <rPr>
        <sz val="8"/>
        <color theme="1"/>
        <rFont val="游ゴシック"/>
        <family val="3"/>
        <charset val="128"/>
      </rPr>
      <t>　　　　　　　　　　　　　　　　　　　）</t>
    </r>
    <rPh sb="2" eb="3">
      <t>トク</t>
    </rPh>
    <rPh sb="4" eb="6">
      <t>エイキョウ</t>
    </rPh>
    <rPh sb="13" eb="15">
      <t>ケネン</t>
    </rPh>
    <rPh sb="15" eb="17">
      <t>ジコウ</t>
    </rPh>
    <phoneticPr fontId="1"/>
  </si>
  <si>
    <t>① 内装・設備について（非常時にもそのまま移動・使用が可能、もしくは移動時の設備等の着脱や内装の変更の容易性等を含めて記入してください。）</t>
    <rPh sb="2" eb="4">
      <t>ナイソウ</t>
    </rPh>
    <rPh sb="5" eb="7">
      <t>セツビ</t>
    </rPh>
    <rPh sb="21" eb="23">
      <t>イドウ</t>
    </rPh>
    <rPh sb="24" eb="26">
      <t>シヨウ</t>
    </rPh>
    <rPh sb="34" eb="36">
      <t>イドウ</t>
    </rPh>
    <rPh sb="36" eb="37">
      <t>ジ</t>
    </rPh>
    <rPh sb="38" eb="40">
      <t>セツビ</t>
    </rPh>
    <rPh sb="40" eb="41">
      <t>トウ</t>
    </rPh>
    <rPh sb="42" eb="44">
      <t>チャクダツ</t>
    </rPh>
    <rPh sb="51" eb="54">
      <t>ヨウイセイ</t>
    </rPh>
    <rPh sb="54" eb="55">
      <t>トウ</t>
    </rPh>
    <rPh sb="59" eb="61">
      <t>キニュウ</t>
    </rPh>
    <phoneticPr fontId="1"/>
  </si>
  <si>
    <t>＊工事スケジュールの他、補助事業スケジュール（交付申請、交付決定、三者見積、発注（契約）、納品、検査、請求、支払い、完了実績報告）、許認可関係（車検、</t>
    <rPh sb="1" eb="3">
      <t>コウジ</t>
    </rPh>
    <rPh sb="10" eb="11">
      <t>ホカ</t>
    </rPh>
    <rPh sb="12" eb="14">
      <t>ホジョ</t>
    </rPh>
    <rPh sb="14" eb="16">
      <t>ジギョウ</t>
    </rPh>
    <rPh sb="23" eb="25">
      <t>コウフ</t>
    </rPh>
    <rPh sb="25" eb="27">
      <t>シンセイ</t>
    </rPh>
    <rPh sb="28" eb="30">
      <t>コウフ</t>
    </rPh>
    <rPh sb="30" eb="32">
      <t>ケッテイ</t>
    </rPh>
    <rPh sb="33" eb="35">
      <t>サンシャ</t>
    </rPh>
    <rPh sb="35" eb="37">
      <t>ミツモリ</t>
    </rPh>
    <rPh sb="38" eb="40">
      <t>ハッチュウ</t>
    </rPh>
    <rPh sb="41" eb="43">
      <t>ケイヤク</t>
    </rPh>
    <rPh sb="45" eb="47">
      <t>ノウヒン</t>
    </rPh>
    <rPh sb="48" eb="50">
      <t>ケンサ</t>
    </rPh>
    <rPh sb="51" eb="53">
      <t>セイキュウ</t>
    </rPh>
    <rPh sb="54" eb="56">
      <t>シハラ</t>
    </rPh>
    <rPh sb="58" eb="60">
      <t>カンリョウ</t>
    </rPh>
    <rPh sb="60" eb="62">
      <t>ジッセキ</t>
    </rPh>
    <rPh sb="62" eb="64">
      <t>ホウコク</t>
    </rPh>
    <rPh sb="66" eb="69">
      <t>キョニンカ</t>
    </rPh>
    <rPh sb="69" eb="71">
      <t>カンケイ</t>
    </rPh>
    <rPh sb="72" eb="74">
      <t>シャケン</t>
    </rPh>
    <phoneticPr fontId="1"/>
  </si>
  <si>
    <t>建築確認申請、営業許可、他）、自治体との協定予定についても記入してください。</t>
    <rPh sb="0" eb="2">
      <t>ケンチク</t>
    </rPh>
    <rPh sb="2" eb="4">
      <t>カクニン</t>
    </rPh>
    <rPh sb="4" eb="6">
      <t>シンセイ</t>
    </rPh>
    <rPh sb="7" eb="9">
      <t>エイギョウ</t>
    </rPh>
    <rPh sb="9" eb="11">
      <t>キョカ</t>
    </rPh>
    <rPh sb="12" eb="13">
      <t>ホカ</t>
    </rPh>
    <rPh sb="15" eb="18">
      <t>ジチタイ</t>
    </rPh>
    <rPh sb="20" eb="22">
      <t>キョウテイ</t>
    </rPh>
    <rPh sb="22" eb="24">
      <t>ヨテイ</t>
    </rPh>
    <rPh sb="29" eb="31">
      <t>キニュウ</t>
    </rPh>
    <phoneticPr fontId="1"/>
  </si>
  <si>
    <t>ハウス番号②</t>
    <rPh sb="3" eb="5">
      <t>バンゴウ</t>
    </rPh>
    <phoneticPr fontId="1"/>
  </si>
  <si>
    <t>ハウス番号③</t>
    <rPh sb="3" eb="5">
      <t>バンゴウ</t>
    </rPh>
    <phoneticPr fontId="1"/>
  </si>
  <si>
    <t>ハウス番号④</t>
    <rPh sb="3" eb="5">
      <t>バンゴウ</t>
    </rPh>
    <phoneticPr fontId="1"/>
  </si>
  <si>
    <t>ハウス番号⑤</t>
    <rPh sb="3" eb="5">
      <t>バンゴウ</t>
    </rPh>
    <phoneticPr fontId="1"/>
  </si>
  <si>
    <t>ハウス番号⑥</t>
    <rPh sb="3" eb="5">
      <t>バンゴウ</t>
    </rPh>
    <phoneticPr fontId="1"/>
  </si>
  <si>
    <t>ハウス番号⑦</t>
    <rPh sb="3" eb="5">
      <t>バンゴウ</t>
    </rPh>
    <phoneticPr fontId="1"/>
  </si>
  <si>
    <t>ハウス番号⑧</t>
    <rPh sb="3" eb="5">
      <t>バンゴウ</t>
    </rPh>
    <phoneticPr fontId="1"/>
  </si>
  <si>
    <t>ハウス番号⑨</t>
    <rPh sb="3" eb="5">
      <t>バンゴウ</t>
    </rPh>
    <phoneticPr fontId="1"/>
  </si>
  <si>
    <t>ハウス番号⑩</t>
    <rPh sb="3" eb="5">
      <t>バンゴウ</t>
    </rPh>
    <phoneticPr fontId="1"/>
  </si>
  <si>
    <t>ハウス番号⑪</t>
    <rPh sb="3" eb="5">
      <t>バンゴウ</t>
    </rPh>
    <phoneticPr fontId="1"/>
  </si>
  <si>
    <t>ハウス番号⑫</t>
    <rPh sb="3" eb="5">
      <t>バンゴウ</t>
    </rPh>
    <phoneticPr fontId="1"/>
  </si>
  <si>
    <t>ハウス番号⑬</t>
    <rPh sb="3" eb="5">
      <t>バンゴウ</t>
    </rPh>
    <phoneticPr fontId="1"/>
  </si>
  <si>
    <t>ハウス番号⑭</t>
    <rPh sb="3" eb="5">
      <t>バンゴウ</t>
    </rPh>
    <phoneticPr fontId="1"/>
  </si>
  <si>
    <t>ハウス番号⑮</t>
    <rPh sb="3" eb="5">
      <t>バンゴウ</t>
    </rPh>
    <phoneticPr fontId="1"/>
  </si>
  <si>
    <t>注3　平成２８年度税制改正により創設された「地方創生応援税制（企業版ふるさと納税）」による寄付については、総事業費から控除せず算出することができる。</t>
    <rPh sb="0" eb="1">
      <t>チュウ</t>
    </rPh>
    <rPh sb="3" eb="5">
      <t>ヘイセイ</t>
    </rPh>
    <rPh sb="7" eb="9">
      <t>ネンド</t>
    </rPh>
    <rPh sb="9" eb="11">
      <t>ゼイセイ</t>
    </rPh>
    <rPh sb="11" eb="13">
      <t>カイセイ</t>
    </rPh>
    <rPh sb="16" eb="18">
      <t>ソウセツ</t>
    </rPh>
    <rPh sb="22" eb="24">
      <t>チホウ</t>
    </rPh>
    <rPh sb="24" eb="26">
      <t>ソウセイ</t>
    </rPh>
    <rPh sb="26" eb="28">
      <t>オウエン</t>
    </rPh>
    <rPh sb="28" eb="30">
      <t>ゼイセイ</t>
    </rPh>
    <rPh sb="31" eb="33">
      <t>キギョウ</t>
    </rPh>
    <rPh sb="33" eb="34">
      <t>バン</t>
    </rPh>
    <rPh sb="38" eb="40">
      <t>ノウゼイ</t>
    </rPh>
    <rPh sb="45" eb="47">
      <t>キフ</t>
    </rPh>
    <rPh sb="53" eb="57">
      <t>ソウジギョウヒ</t>
    </rPh>
    <rPh sb="59" eb="61">
      <t>コウジョ</t>
    </rPh>
    <rPh sb="63" eb="65">
      <t>サンシュツ</t>
    </rPh>
    <phoneticPr fontId="3"/>
  </si>
  <si>
    <r>
      <t>（２）寄付金・その他収入</t>
    </r>
    <r>
      <rPr>
        <vertAlign val="superscript"/>
        <sz val="11"/>
        <color theme="1"/>
        <rFont val="游ゴシック"/>
        <family val="3"/>
        <charset val="128"/>
      </rPr>
      <t>注3</t>
    </r>
    <rPh sb="9" eb="10">
      <t>タ</t>
    </rPh>
    <rPh sb="10" eb="12">
      <t>シュウニュウ</t>
    </rPh>
    <rPh sb="12" eb="13">
      <t>チュウ</t>
    </rPh>
    <phoneticPr fontId="1"/>
  </si>
  <si>
    <r>
      <t>ファイナンスリースを利用する場合（使用状況を確認できる契約書等）</t>
    </r>
    <r>
      <rPr>
        <sz val="8"/>
        <rFont val="HG丸ｺﾞｼｯｸM-PRO"/>
        <family val="3"/>
        <charset val="128"/>
      </rPr>
      <t>※</t>
    </r>
    <phoneticPr fontId="1"/>
  </si>
  <si>
    <r>
      <t>　＜フェーズフリー性</t>
    </r>
    <r>
      <rPr>
        <vertAlign val="superscript"/>
        <sz val="9"/>
        <rFont val="游ゴシック"/>
        <family val="3"/>
        <charset val="128"/>
      </rPr>
      <t>＊</t>
    </r>
    <r>
      <rPr>
        <sz val="9"/>
        <rFont val="游ゴシック"/>
        <family val="3"/>
        <charset val="128"/>
      </rPr>
      <t>について＞</t>
    </r>
    <rPh sb="9" eb="10">
      <t>セイ</t>
    </rPh>
    <phoneticPr fontId="1"/>
  </si>
  <si>
    <t>＊本事業でいう「フェーズフリー性」とは、「平常時と非常時の両方を見据えた用途の汎用性と非常時利用への変更や移動の容易性」をいいます。</t>
    <rPh sb="1" eb="4">
      <t>ホンジギョウ</t>
    </rPh>
    <rPh sb="15" eb="16">
      <t>セイ</t>
    </rPh>
    <rPh sb="21" eb="24">
      <t>ヘイジョウジ</t>
    </rPh>
    <rPh sb="25" eb="28">
      <t>ヒジョウジ</t>
    </rPh>
    <rPh sb="29" eb="31">
      <t>リョウホウ</t>
    </rPh>
    <rPh sb="32" eb="34">
      <t>ミス</t>
    </rPh>
    <rPh sb="36" eb="38">
      <t>ヨウト</t>
    </rPh>
    <rPh sb="39" eb="42">
      <t>ハンヨウセイ</t>
    </rPh>
    <rPh sb="43" eb="46">
      <t>ヒジョウジ</t>
    </rPh>
    <rPh sb="46" eb="48">
      <t>リヨウ</t>
    </rPh>
    <rPh sb="50" eb="52">
      <t>ヘンコウ</t>
    </rPh>
    <rPh sb="53" eb="55">
      <t>イドウ</t>
    </rPh>
    <rPh sb="56" eb="59">
      <t>ヨウイセイ</t>
    </rPh>
    <phoneticPr fontId="1"/>
  </si>
  <si>
    <r>
      <t xml:space="preserve"> </t>
    </r>
    <r>
      <rPr>
        <b/>
        <sz val="8"/>
        <color theme="1"/>
        <rFont val="游ゴシック"/>
        <family val="3"/>
        <charset val="128"/>
      </rPr>
      <t>e</t>
    </r>
    <r>
      <rPr>
        <sz val="8"/>
        <color theme="1"/>
        <rFont val="游ゴシック"/>
        <family val="3"/>
        <charset val="128"/>
      </rPr>
      <t xml:space="preserve"> 本事業による年間ランニングコスト減少額</t>
    </r>
    <rPh sb="3" eb="4">
      <t>ホン</t>
    </rPh>
    <rPh sb="4" eb="6">
      <t>ジギョウ</t>
    </rPh>
    <rPh sb="9" eb="11">
      <t>ネンカン</t>
    </rPh>
    <rPh sb="19" eb="22">
      <t>ゲンショウガク</t>
    </rPh>
    <phoneticPr fontId="1"/>
  </si>
  <si>
    <t>＊代表事業者（共同事業者）の現在の事業内容と自立型可動式ハウスを活用した補助事業の実施の目的（背景も含めて）等を簡潔に記入してください。</t>
    <rPh sb="1" eb="3">
      <t>ダイヒョウ</t>
    </rPh>
    <rPh sb="3" eb="6">
      <t>ジギョウシャ</t>
    </rPh>
    <rPh sb="7" eb="9">
      <t>キョウドウ</t>
    </rPh>
    <rPh sb="9" eb="12">
      <t>ジギョウシャ</t>
    </rPh>
    <rPh sb="14" eb="16">
      <t>ゲンザイ</t>
    </rPh>
    <rPh sb="17" eb="19">
      <t>ジギョウ</t>
    </rPh>
    <rPh sb="19" eb="21">
      <t>ナイヨウ</t>
    </rPh>
    <rPh sb="22" eb="24">
      <t>ジリツ</t>
    </rPh>
    <rPh sb="24" eb="25">
      <t>ガタ</t>
    </rPh>
    <rPh sb="25" eb="28">
      <t>カドウシキ</t>
    </rPh>
    <rPh sb="32" eb="34">
      <t>カツヨウ</t>
    </rPh>
    <rPh sb="36" eb="38">
      <t>ホジョ</t>
    </rPh>
    <rPh sb="38" eb="40">
      <t>ジギョウ</t>
    </rPh>
    <rPh sb="41" eb="43">
      <t>ジッシ</t>
    </rPh>
    <rPh sb="44" eb="46">
      <t>モクテキ</t>
    </rPh>
    <rPh sb="47" eb="49">
      <t>ハイケイ</t>
    </rPh>
    <rPh sb="50" eb="51">
      <t>フク</t>
    </rPh>
    <rPh sb="54" eb="55">
      <t>トウ</t>
    </rPh>
    <rPh sb="56" eb="58">
      <t>カンケツ</t>
    </rPh>
    <rPh sb="59" eb="61">
      <t>キニュウ</t>
    </rPh>
    <phoneticPr fontId="1"/>
  </si>
  <si>
    <t>理事長　小　林　三　樹　　様</t>
    <rPh sb="13" eb="14">
      <t>サマ</t>
    </rPh>
    <phoneticPr fontId="1"/>
  </si>
  <si>
    <t>勤務先住所※</t>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</si>
  <si>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</si>
  <si>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＊自立型可動式ハウス（以下、「当該施設」という。）を活用した事業内容について簡潔に記入してください。</t>
    <rPh sb="1" eb="3">
      <t>ジリツ</t>
    </rPh>
    <rPh sb="3" eb="4">
      <t>ガタ</t>
    </rPh>
    <rPh sb="4" eb="7">
      <t>カドウシキ</t>
    </rPh>
    <rPh sb="11" eb="13">
      <t>イカ</t>
    </rPh>
    <rPh sb="15" eb="17">
      <t>トウガイ</t>
    </rPh>
    <rPh sb="17" eb="19">
      <t>シセツ</t>
    </rPh>
    <rPh sb="26" eb="28">
      <t>カツヨウ</t>
    </rPh>
    <rPh sb="30" eb="32">
      <t>ジギョウ</t>
    </rPh>
    <rPh sb="32" eb="34">
      <t>ナイヨウ</t>
    </rPh>
    <rPh sb="38" eb="40">
      <t>カンケツ</t>
    </rPh>
    <rPh sb="41" eb="43">
      <t>キニュウ</t>
    </rPh>
    <phoneticPr fontId="1"/>
  </si>
  <si>
    <t xml:space="preserve"> ② その他（フェーズフリー性を確保する上で、工夫したポイントを記入してください。）</t>
    <rPh sb="5" eb="6">
      <t>タ</t>
    </rPh>
    <rPh sb="14" eb="15">
      <t>セイ</t>
    </rPh>
    <rPh sb="16" eb="18">
      <t>カクホ</t>
    </rPh>
    <rPh sb="20" eb="21">
      <t>ウエ</t>
    </rPh>
    <rPh sb="23" eb="25">
      <t>クフウ</t>
    </rPh>
    <rPh sb="32" eb="34">
      <t>キニュウ</t>
    </rPh>
    <phoneticPr fontId="1"/>
  </si>
  <si>
    <r>
      <t xml:space="preserve">確認内容の概要
</t>
    </r>
    <r>
      <rPr>
        <sz val="6"/>
        <rFont val="游ゴシック"/>
        <family val="3"/>
        <charset val="128"/>
      </rPr>
      <t>（協定の締結見込時期についても記入すること）</t>
    </r>
    <r>
      <rPr>
        <sz val="8"/>
        <rFont val="游ゴシック"/>
        <family val="3"/>
        <charset val="128"/>
      </rPr>
      <t xml:space="preserve">
</t>
    </r>
    <r>
      <rPr>
        <sz val="6"/>
        <rFont val="游ゴシック"/>
        <family val="3"/>
        <charset val="128"/>
      </rPr>
      <t>＊補助事業期間中に締結する計画であること。</t>
    </r>
    <rPh sb="0" eb="2">
      <t>カクニン</t>
    </rPh>
    <rPh sb="2" eb="4">
      <t>ナイヨウ</t>
    </rPh>
    <rPh sb="5" eb="7">
      <t>ガイヨウ</t>
    </rPh>
    <rPh sb="9" eb="11">
      <t>キョウテイ</t>
    </rPh>
    <rPh sb="12" eb="14">
      <t>テイケツ</t>
    </rPh>
    <rPh sb="14" eb="16">
      <t>ミコミ</t>
    </rPh>
    <rPh sb="16" eb="18">
      <t>ジキ</t>
    </rPh>
    <rPh sb="23" eb="25">
      <t>キニュウ</t>
    </rPh>
    <rPh sb="32" eb="34">
      <t>ホジョ</t>
    </rPh>
    <rPh sb="34" eb="36">
      <t>ジギョウ</t>
    </rPh>
    <rPh sb="36" eb="39">
      <t>キカンチュウ</t>
    </rPh>
    <rPh sb="40" eb="42">
      <t>テイケツ</t>
    </rPh>
    <rPh sb="44" eb="46">
      <t>ケイカク</t>
    </rPh>
    <phoneticPr fontId="1"/>
  </si>
  <si>
    <t>貸出期間の制約</t>
    <rPh sb="0" eb="2">
      <t>カシダシ</t>
    </rPh>
    <rPh sb="2" eb="4">
      <t>キカン</t>
    </rPh>
    <rPh sb="5" eb="7">
      <t>セイヤク</t>
    </rPh>
    <phoneticPr fontId="1"/>
  </si>
  <si>
    <r>
      <t>① 平常時の事業の整理がつき次第、順次要請に応じる。
② 平常時の事業の閑散期のみ要請に応じる。
③ その他（</t>
    </r>
    <r>
      <rPr>
        <sz val="8"/>
        <color rgb="FFFF0000"/>
        <rFont val="游ゴシック"/>
        <family val="3"/>
        <charset val="128"/>
      </rPr>
      <t>ご記入ください。</t>
    </r>
    <r>
      <rPr>
        <sz val="8"/>
        <rFont val="游ゴシック"/>
        <family val="3"/>
        <charset val="128"/>
      </rPr>
      <t>　　　　　　　　　　　　　　　）</t>
    </r>
    <rPh sb="17" eb="19">
      <t>ジュンジ</t>
    </rPh>
    <phoneticPr fontId="1"/>
  </si>
  <si>
    <t>＊事業を担う主体、発注予定先（未定の場合は「三者見積後決定」など業者選定方法を記入）、補助事業者内の施工管理等の体制も記入してください。</t>
    <rPh sb="1" eb="3">
      <t>ジギョウ</t>
    </rPh>
    <rPh sb="4" eb="5">
      <t>ニナ</t>
    </rPh>
    <rPh sb="6" eb="8">
      <t>シュタイ</t>
    </rPh>
    <rPh sb="9" eb="11">
      <t>ハッチュウ</t>
    </rPh>
    <rPh sb="11" eb="13">
      <t>ヨテイ</t>
    </rPh>
    <rPh sb="13" eb="14">
      <t>サキ</t>
    </rPh>
    <rPh sb="15" eb="17">
      <t>ミテイ</t>
    </rPh>
    <rPh sb="18" eb="20">
      <t>バアイ</t>
    </rPh>
    <rPh sb="22" eb="23">
      <t>サン</t>
    </rPh>
    <rPh sb="23" eb="24">
      <t>シャ</t>
    </rPh>
    <rPh sb="24" eb="26">
      <t>ミツモリ</t>
    </rPh>
    <rPh sb="26" eb="27">
      <t>ゴ</t>
    </rPh>
    <rPh sb="27" eb="29">
      <t>ケッテイ</t>
    </rPh>
    <rPh sb="32" eb="34">
      <t>ギョウシャ</t>
    </rPh>
    <rPh sb="34" eb="36">
      <t>センテイ</t>
    </rPh>
    <rPh sb="36" eb="38">
      <t>ホウホウ</t>
    </rPh>
    <rPh sb="39" eb="41">
      <t>キニュウ</t>
    </rPh>
    <rPh sb="43" eb="45">
      <t>ホジョ</t>
    </rPh>
    <rPh sb="45" eb="48">
      <t>ジギョウシャ</t>
    </rPh>
    <rPh sb="48" eb="49">
      <t>ナイ</t>
    </rPh>
    <rPh sb="50" eb="52">
      <t>セコウ</t>
    </rPh>
    <rPh sb="52" eb="54">
      <t>カンリ</t>
    </rPh>
    <rPh sb="54" eb="55">
      <t>トウ</t>
    </rPh>
    <rPh sb="56" eb="58">
      <t>タイセイ</t>
    </rPh>
    <rPh sb="59" eb="61">
      <t>キニュウ</t>
    </rPh>
    <phoneticPr fontId="1"/>
  </si>
  <si>
    <r>
      <t>①あり（理由　</t>
    </r>
    <r>
      <rPr>
        <sz val="8"/>
        <color rgb="FFFF0000"/>
        <rFont val="游ゴシック"/>
        <family val="3"/>
        <charset val="128"/>
      </rPr>
      <t>宿泊業を営んでいるため、予約状況にもよるが、繁忙期の貸出期間は○日程度となる。</t>
    </r>
    <r>
      <rPr>
        <sz val="8"/>
        <rFont val="游ゴシック"/>
        <family val="3"/>
        <charset val="128"/>
      </rPr>
      <t>）
②なし　</t>
    </r>
    <rPh sb="4" eb="6">
      <t>リユウ</t>
    </rPh>
    <rPh sb="11" eb="12">
      <t>イトナ</t>
    </rPh>
    <phoneticPr fontId="1"/>
  </si>
  <si>
    <t>平時の脱炭素化と災害時の安心を実現するフェーズフリーの省CO2独立型施設支援事業
実施計画書</t>
    <rPh sb="33" eb="34">
      <t>ガタ</t>
    </rPh>
    <rPh sb="41" eb="43">
      <t>ジッシ</t>
    </rPh>
    <rPh sb="43" eb="46">
      <t>ケイカクショ</t>
    </rPh>
    <phoneticPr fontId="1"/>
  </si>
  <si>
    <r>
      <rPr>
        <b/>
        <sz val="9"/>
        <rFont val="游ゴシック"/>
        <family val="3"/>
        <charset val="128"/>
      </rPr>
      <t>「年間発電量」「年間消費電力量」「年間CO2削減量」「法定耐用年数」</t>
    </r>
    <r>
      <rPr>
        <sz val="9"/>
        <rFont val="游ゴシック"/>
        <family val="3"/>
        <charset val="128"/>
      </rPr>
      <t>は算出根拠資料</t>
    </r>
    <r>
      <rPr>
        <vertAlign val="superscript"/>
        <sz val="9"/>
        <rFont val="游ゴシック"/>
        <family val="3"/>
        <charset val="128"/>
      </rPr>
      <t>＊１</t>
    </r>
    <r>
      <rPr>
        <sz val="9"/>
        <rFont val="游ゴシック"/>
        <family val="3"/>
        <charset val="128"/>
      </rPr>
      <t xml:space="preserve">・仕様書・パンフレット等から該当する数値を転記してください。
</t>
    </r>
    <r>
      <rPr>
        <vertAlign val="superscript"/>
        <sz val="9"/>
        <rFont val="游ゴシック"/>
        <family val="3"/>
        <charset val="128"/>
      </rPr>
      <t>＊１</t>
    </r>
    <r>
      <rPr>
        <sz val="9"/>
        <rFont val="游ゴシック"/>
        <family val="3"/>
        <charset val="128"/>
      </rPr>
      <t xml:space="preserve">「地球温暖化対策事業効果算定ガイドブック＜補助事業者申請者用＞（平成29年2月環境省地球環境局）」において使用するエクセルファイル（「補助事業申請者向けハード対策事業計算ファイル」）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
</t>
    </r>
    <r>
      <rPr>
        <b/>
        <sz val="9"/>
        <rFont val="游ゴシック"/>
        <family val="3"/>
        <charset val="128"/>
      </rPr>
      <t>※表中の</t>
    </r>
    <r>
      <rPr>
        <b/>
        <sz val="9"/>
        <color rgb="FFFF0000"/>
        <rFont val="游ゴシック"/>
        <family val="3"/>
        <charset val="128"/>
      </rPr>
      <t>赤字</t>
    </r>
    <r>
      <rPr>
        <b/>
        <sz val="9"/>
        <rFont val="游ゴシック"/>
        <family val="3"/>
        <charset val="128"/>
      </rPr>
      <t>は記入例です。削除して実際の内容を記入してください。(フォントの色は黒に変更してください。）
※仕様書・パンフレット等は、該当箇所に赤枠・マーカーの上提出してください。（書類番号12）</t>
    </r>
    <rPh sb="35" eb="37">
      <t>サンシュツ</t>
    </rPh>
    <rPh sb="44" eb="47">
      <t>シヨウショ</t>
    </rPh>
    <rPh sb="54" eb="55">
      <t>トウ</t>
    </rPh>
    <rPh sb="205" eb="207">
      <t>ヒョウチュウ</t>
    </rPh>
    <rPh sb="208" eb="210">
      <t>アカジ</t>
    </rPh>
    <rPh sb="211" eb="214">
      <t>キニュウレイ</t>
    </rPh>
    <rPh sb="217" eb="219">
      <t>サクジョ</t>
    </rPh>
    <rPh sb="221" eb="223">
      <t>ジッサイ</t>
    </rPh>
    <rPh sb="224" eb="226">
      <t>ナイヨウ</t>
    </rPh>
    <rPh sb="227" eb="229">
      <t>キニュウ</t>
    </rPh>
    <rPh sb="242" eb="243">
      <t>イロ</t>
    </rPh>
    <rPh sb="271" eb="273">
      <t>ガイトウ</t>
    </rPh>
    <rPh sb="273" eb="275">
      <t>カショ</t>
    </rPh>
    <rPh sb="276" eb="278">
      <t>アカワク</t>
    </rPh>
    <rPh sb="284" eb="285">
      <t>ウエ</t>
    </rPh>
    <rPh sb="285" eb="287">
      <t>テイシュツ</t>
    </rPh>
    <rPh sb="295" eb="297">
      <t>ショルイ</t>
    </rPh>
    <rPh sb="297" eb="299">
      <t>バンゴウ</t>
    </rPh>
    <phoneticPr fontId="1"/>
  </si>
  <si>
    <t xml:space="preserve"> その他の仕様のすみ金具を付けている。（強度・安全性の確認書類を提出すること。）</t>
    <rPh sb="3" eb="4">
      <t>タ</t>
    </rPh>
    <rPh sb="5" eb="7">
      <t>シヨウ</t>
    </rPh>
    <rPh sb="10" eb="12">
      <t>カナグ</t>
    </rPh>
    <rPh sb="13" eb="14">
      <t>ツ</t>
    </rPh>
    <rPh sb="20" eb="22">
      <t>キョウド</t>
    </rPh>
    <rPh sb="23" eb="26">
      <t>アンゼンセイ</t>
    </rPh>
    <rPh sb="27" eb="29">
      <t>カクニン</t>
    </rPh>
    <rPh sb="29" eb="31">
      <t>ショルイ</t>
    </rPh>
    <rPh sb="32" eb="34">
      <t>テイシュツ</t>
    </rPh>
    <phoneticPr fontId="1"/>
  </si>
  <si>
    <t>フォークポケット</t>
    <phoneticPr fontId="1"/>
  </si>
  <si>
    <t xml:space="preserve">  JIS Z 1618の5 構造 h)に規定する位置を基本に適切な位置に付けている。</t>
    <rPh sb="21" eb="23">
      <t>キテイ</t>
    </rPh>
    <rPh sb="25" eb="27">
      <t>イチ</t>
    </rPh>
    <rPh sb="28" eb="30">
      <t>キホン</t>
    </rPh>
    <rPh sb="31" eb="33">
      <t>テキセツ</t>
    </rPh>
    <rPh sb="34" eb="36">
      <t>イチ</t>
    </rPh>
    <rPh sb="37" eb="38">
      <t>ツ</t>
    </rPh>
    <phoneticPr fontId="1"/>
  </si>
  <si>
    <r>
      <t xml:space="preserve">下部すみ金具
</t>
    </r>
    <r>
      <rPr>
        <sz val="6"/>
        <color rgb="FFFF0000"/>
        <rFont val="游ゴシック"/>
        <family val="3"/>
        <charset val="128"/>
      </rPr>
      <t>＊車両必須</t>
    </r>
    <rPh sb="0" eb="2">
      <t>カブ</t>
    </rPh>
    <rPh sb="4" eb="6">
      <t>カナグ</t>
    </rPh>
    <rPh sb="8" eb="10">
      <t>シャリョウ</t>
    </rPh>
    <rPh sb="10" eb="12">
      <t>ヒッス</t>
    </rPh>
    <phoneticPr fontId="1"/>
  </si>
  <si>
    <t xml:space="preserve">＊すみ金具（上部・下部）・フォークポケットのサイズ及び取付位置を確認できる図面を添付してください。（書類番号08） </t>
    <phoneticPr fontId="1"/>
  </si>
  <si>
    <r>
      <t>（２）その他の導入設備　</t>
    </r>
    <r>
      <rPr>
        <b/>
        <sz val="9"/>
        <color rgb="FFFF0000"/>
        <rFont val="游ゴシック"/>
        <family val="3"/>
        <charset val="128"/>
      </rPr>
      <t>LED照明と第2種・第3種換気設備（第1種以外を導入する場合）は必ず記入すること。</t>
    </r>
    <rPh sb="5" eb="6">
      <t>タ</t>
    </rPh>
    <rPh sb="7" eb="9">
      <t>ドウニュウ</t>
    </rPh>
    <rPh sb="9" eb="11">
      <t>セツビ</t>
    </rPh>
    <rPh sb="15" eb="17">
      <t>ショウメイ</t>
    </rPh>
    <rPh sb="18" eb="19">
      <t>ダイ</t>
    </rPh>
    <rPh sb="20" eb="21">
      <t>シュ</t>
    </rPh>
    <rPh sb="22" eb="23">
      <t>ダイ</t>
    </rPh>
    <rPh sb="24" eb="25">
      <t>シュ</t>
    </rPh>
    <rPh sb="25" eb="27">
      <t>カンキ</t>
    </rPh>
    <rPh sb="27" eb="29">
      <t>セツビ</t>
    </rPh>
    <rPh sb="30" eb="31">
      <t>ダイ</t>
    </rPh>
    <rPh sb="32" eb="33">
      <t>シュ</t>
    </rPh>
    <rPh sb="33" eb="35">
      <t>イガイ</t>
    </rPh>
    <rPh sb="36" eb="38">
      <t>ドウニュウ</t>
    </rPh>
    <rPh sb="40" eb="42">
      <t>バアイ</t>
    </rPh>
    <rPh sb="44" eb="45">
      <t>カナラ</t>
    </rPh>
    <rPh sb="46" eb="48">
      <t>キニュウ</t>
    </rPh>
    <phoneticPr fontId="1"/>
  </si>
  <si>
    <t>第１種換気設備</t>
    <rPh sb="0" eb="1">
      <t>ダイ</t>
    </rPh>
    <rPh sb="2" eb="3">
      <t>シュ</t>
    </rPh>
    <rPh sb="3" eb="5">
      <t>カンキ</t>
    </rPh>
    <rPh sb="5" eb="7">
      <t>セツビ</t>
    </rPh>
    <phoneticPr fontId="1"/>
  </si>
  <si>
    <t>第３種換気設備
（第２種換気設備）</t>
    <rPh sb="0" eb="1">
      <t>ダイ</t>
    </rPh>
    <rPh sb="2" eb="3">
      <t>シュ</t>
    </rPh>
    <rPh sb="3" eb="5">
      <t>カンキ</t>
    </rPh>
    <rPh sb="5" eb="7">
      <t>セツビ</t>
    </rPh>
    <rPh sb="9" eb="10">
      <t>ダイ</t>
    </rPh>
    <rPh sb="11" eb="12">
      <t>シュ</t>
    </rPh>
    <rPh sb="12" eb="14">
      <t>カンキ</t>
    </rPh>
    <rPh sb="14" eb="16">
      <t>セツビ</t>
    </rPh>
    <phoneticPr fontId="1"/>
  </si>
  <si>
    <r>
      <t>ハウス外寸</t>
    </r>
    <r>
      <rPr>
        <sz val="10"/>
        <color theme="1"/>
        <rFont val="游ゴシック"/>
        <family val="3"/>
        <charset val="128"/>
      </rPr>
      <t>（</t>
    </r>
    <r>
      <rPr>
        <b/>
        <sz val="10"/>
        <color theme="1"/>
        <rFont val="游ゴシック"/>
        <family val="3"/>
        <charset val="128"/>
      </rPr>
      <t>㎜</t>
    </r>
    <r>
      <rPr>
        <sz val="10"/>
        <color theme="1"/>
        <rFont val="游ゴシック"/>
        <family val="3"/>
        <charset val="128"/>
      </rPr>
      <t>）</t>
    </r>
    <rPh sb="3" eb="5">
      <t>ガイスン</t>
    </rPh>
    <phoneticPr fontId="1"/>
  </si>
  <si>
    <r>
      <t>床面積</t>
    </r>
    <r>
      <rPr>
        <sz val="10"/>
        <color theme="1"/>
        <rFont val="游ゴシック"/>
        <family val="3"/>
        <charset val="128"/>
      </rPr>
      <t>（</t>
    </r>
    <r>
      <rPr>
        <b/>
        <sz val="10"/>
        <color theme="1"/>
        <rFont val="游ゴシック"/>
        <family val="3"/>
        <charset val="128"/>
      </rPr>
      <t>㎡</t>
    </r>
    <r>
      <rPr>
        <sz val="10"/>
        <color theme="1"/>
        <rFont val="游ゴシック"/>
        <family val="3"/>
        <charset val="128"/>
      </rPr>
      <t>）</t>
    </r>
    <rPh sb="0" eb="1">
      <t>ユカ</t>
    </rPh>
    <rPh sb="1" eb="3">
      <t>メンセキ</t>
    </rPh>
    <phoneticPr fontId="1"/>
  </si>
  <si>
    <r>
      <t xml:space="preserve">① 設置について
</t>
    </r>
    <r>
      <rPr>
        <sz val="6"/>
        <color theme="1"/>
        <rFont val="游ゴシック"/>
        <family val="3"/>
        <charset val="128"/>
      </rPr>
      <t>（設置場所・設置方法・事業内容等について）</t>
    </r>
    <rPh sb="2" eb="4">
      <t>セッチ</t>
    </rPh>
    <rPh sb="10" eb="12">
      <t>セッチ</t>
    </rPh>
    <rPh sb="12" eb="14">
      <t>バショ</t>
    </rPh>
    <rPh sb="15" eb="17">
      <t>セッチ</t>
    </rPh>
    <rPh sb="17" eb="19">
      <t>ホウホウ</t>
    </rPh>
    <rPh sb="20" eb="22">
      <t>ジギョウ</t>
    </rPh>
    <rPh sb="22" eb="24">
      <t>ナイヨウ</t>
    </rPh>
    <rPh sb="24" eb="25">
      <t>トウ</t>
    </rPh>
    <phoneticPr fontId="1"/>
  </si>
  <si>
    <r>
      <t>確認内容の概要
（</t>
    </r>
    <r>
      <rPr>
        <sz val="6"/>
        <color theme="1"/>
        <rFont val="游ゴシック"/>
        <family val="3"/>
        <charset val="128"/>
      </rPr>
      <t>土地利用に関する規定、
建築確認申請の必要性等を含む）</t>
    </r>
    <rPh sb="0" eb="2">
      <t>カクニン</t>
    </rPh>
    <rPh sb="2" eb="4">
      <t>ナイヨウ</t>
    </rPh>
    <rPh sb="5" eb="7">
      <t>ガイヨウ</t>
    </rPh>
    <rPh sb="9" eb="13">
      <t>トチリヨウ</t>
    </rPh>
    <rPh sb="14" eb="15">
      <t>カン</t>
    </rPh>
    <rPh sb="17" eb="19">
      <t>キテイ</t>
    </rPh>
    <rPh sb="21" eb="25">
      <t>ケンチクカクニン</t>
    </rPh>
    <rPh sb="25" eb="27">
      <t>シンセイ</t>
    </rPh>
    <rPh sb="28" eb="31">
      <t>ヒツヨウセイ</t>
    </rPh>
    <rPh sb="31" eb="32">
      <t>トウ</t>
    </rPh>
    <rPh sb="33" eb="34">
      <t>フク</t>
    </rPh>
    <phoneticPr fontId="1"/>
  </si>
  <si>
    <t>＜交付申請時提出書類一覧＞</t>
    <rPh sb="1" eb="3">
      <t>コウフ</t>
    </rPh>
    <rPh sb="3" eb="6">
      <t>シンセイジ</t>
    </rPh>
    <rPh sb="6" eb="8">
      <t>テイシュツ</t>
    </rPh>
    <rPh sb="8" eb="10">
      <t>ショルイ</t>
    </rPh>
    <rPh sb="10" eb="12">
      <t>イチラン</t>
    </rPh>
    <phoneticPr fontId="1"/>
  </si>
  <si>
    <t>【様式第1】交付申請書</t>
    <rPh sb="3" eb="4">
      <t>ダイ</t>
    </rPh>
    <rPh sb="6" eb="8">
      <t>コウフ</t>
    </rPh>
    <rPh sb="8" eb="11">
      <t>シンセイショ</t>
    </rPh>
    <phoneticPr fontId="1"/>
  </si>
  <si>
    <t>【様式第１】別紙１　実施計画書</t>
    <rPh sb="3" eb="4">
      <t>ダイ</t>
    </rPh>
    <phoneticPr fontId="1"/>
  </si>
  <si>
    <t>【様式第１】別紙２　経費内訳　（別紙）補助金所要額算出表</t>
    <rPh sb="3" eb="4">
      <t>ダイ</t>
    </rPh>
    <rPh sb="19" eb="22">
      <t>ホジョキン</t>
    </rPh>
    <rPh sb="22" eb="25">
      <t>ショヨウガク</t>
    </rPh>
    <rPh sb="25" eb="28">
      <t>サンシュツヒョウ</t>
    </rPh>
    <phoneticPr fontId="1"/>
  </si>
  <si>
    <t>【様式第１】別紙３　導入設備一覧</t>
    <rPh sb="3" eb="4">
      <t>ダイ</t>
    </rPh>
    <phoneticPr fontId="1"/>
  </si>
  <si>
    <t>【様式第１】別紙４　設備要件確認一覧</t>
    <rPh sb="3" eb="4">
      <t>ダイ</t>
    </rPh>
    <phoneticPr fontId="1"/>
  </si>
  <si>
    <t>【様式第１】別紙２に記載の金額の根拠がわかる資料（見積書）</t>
    <rPh sb="3" eb="4">
      <t>ダイ</t>
    </rPh>
    <phoneticPr fontId="1"/>
  </si>
  <si>
    <t>例）00～05_提出書類一覧及び【様式第１】交付申請書、他、06_事業概要書</t>
    <rPh sb="0" eb="1">
      <t>レイ</t>
    </rPh>
    <rPh sb="8" eb="10">
      <t>テイシュツ</t>
    </rPh>
    <rPh sb="10" eb="12">
      <t>ショルイ</t>
    </rPh>
    <rPh sb="12" eb="14">
      <t>イチラン</t>
    </rPh>
    <rPh sb="14" eb="15">
      <t>オヨ</t>
    </rPh>
    <rPh sb="17" eb="19">
      <t>ヨウシキ</t>
    </rPh>
    <rPh sb="19" eb="20">
      <t>ダイ</t>
    </rPh>
    <rPh sb="22" eb="24">
      <t>コウフ</t>
    </rPh>
    <rPh sb="24" eb="27">
      <t>シンセイショ</t>
    </rPh>
    <rPh sb="28" eb="29">
      <t>ホカ</t>
    </rPh>
    <rPh sb="33" eb="35">
      <t>ジギョウ</t>
    </rPh>
    <rPh sb="35" eb="38">
      <t>ガイヨウショ</t>
    </rPh>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</si>
  <si>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</si>
  <si>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　  ・書類番号18～21は、該当する場合のみ提出してください。</t>
    <rPh sb="4" eb="6">
      <t>ショルイ</t>
    </rPh>
    <rPh sb="6" eb="8">
      <t>バンゴウ</t>
    </rPh>
    <rPh sb="15" eb="17">
      <t>ガイトウ</t>
    </rPh>
    <rPh sb="19" eb="21">
      <t>バアイ</t>
    </rPh>
    <rPh sb="23" eb="25">
      <t>テイシュツ</t>
    </rPh>
    <phoneticPr fontId="1"/>
  </si>
  <si>
    <t>CD-RもしくはDVD-R（書類番号00～23の電子ファイルを保存）</t>
    <rPh sb="14" eb="16">
      <t>ショルイ</t>
    </rPh>
    <rPh sb="16" eb="18">
      <t>バンゴウ</t>
    </rPh>
    <phoneticPr fontId="1"/>
  </si>
  <si>
    <t>・書類番号10は財団ホームページに環境省へのリンクを掲載しています。</t>
    <phoneticPr fontId="1"/>
  </si>
  <si>
    <t>・書類番号00～06は財団ホームページからダウンロードしてください。</t>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</si>
  <si>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</si>
  <si>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Excel
（ひとつのファイルです。分割しないでご使用ください。）</t>
    <phoneticPr fontId="1"/>
  </si>
  <si>
    <t>【様式第１】</t>
    <rPh sb="3" eb="4">
      <t>ダイ</t>
    </rPh>
    <phoneticPr fontId="1"/>
  </si>
  <si>
    <t>識別番号</t>
    <rPh sb="0" eb="2">
      <t>シキベツ</t>
    </rPh>
    <rPh sb="2" eb="4">
      <t>バンゴウ</t>
    </rPh>
    <phoneticPr fontId="1"/>
  </si>
  <si>
    <t>令和3年度二酸化炭素排出抑制対策事業費等補助金</t>
    <rPh sb="0" eb="2">
      <t>レイワ</t>
    </rPh>
    <rPh sb="3" eb="5">
      <t>ネンド</t>
    </rPh>
    <rPh sb="5" eb="8">
      <t>ニサンカ</t>
    </rPh>
    <rPh sb="8" eb="10">
      <t>タンソ</t>
    </rPh>
    <phoneticPr fontId="1"/>
  </si>
  <si>
    <t>交付申請書</t>
    <rPh sb="0" eb="2">
      <t>コウフ</t>
    </rPh>
    <rPh sb="2" eb="5">
      <t>シンセイショ</t>
    </rPh>
    <phoneticPr fontId="1"/>
  </si>
  <si>
    <t>　令和３年度二酸化炭素排出抑制対策事業費等補助金（建築物等の脱炭素化・レジリエンス強化のための高機能換気設備導入・ZEB化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</si>
  <si>
    <t>記</t>
    <rPh sb="0" eb="1">
      <t>キ</t>
    </rPh>
    <phoneticPr fontId="1"/>
  </si>
  <si>
    <t>１　補助事業の目的及び内容</t>
    <rPh sb="2" eb="4">
      <t>ホジョ</t>
    </rPh>
    <rPh sb="4" eb="6">
      <t>ジギョウ</t>
    </rPh>
    <rPh sb="7" eb="9">
      <t>モクテキ</t>
    </rPh>
    <rPh sb="9" eb="10">
      <t>オヨ</t>
    </rPh>
    <rPh sb="11" eb="13">
      <t>ナイヨウ</t>
    </rPh>
    <phoneticPr fontId="1"/>
  </si>
  <si>
    <t>別紙１　実施計画書のとおり</t>
    <rPh sb="0" eb="2">
      <t>ベッシ</t>
    </rPh>
    <rPh sb="4" eb="6">
      <t>ジッシ</t>
    </rPh>
    <rPh sb="6" eb="9">
      <t>ケイカクショ</t>
    </rPh>
    <phoneticPr fontId="1"/>
  </si>
  <si>
    <t>２　補助金交付申請額</t>
    <rPh sb="2" eb="5">
      <t>ホジョキン</t>
    </rPh>
    <rPh sb="5" eb="7">
      <t>コウフ</t>
    </rPh>
    <rPh sb="7" eb="10">
      <t>シンセイガク</t>
    </rPh>
    <phoneticPr fontId="1"/>
  </si>
  <si>
    <t>（うち消費税及び地方消費税相当額　　　　　　　　円）</t>
    <rPh sb="3" eb="6">
      <t>ショウヒゼイ</t>
    </rPh>
    <rPh sb="6" eb="7">
      <t>オヨ</t>
    </rPh>
    <rPh sb="8" eb="10">
      <t>チホウ</t>
    </rPh>
    <rPh sb="10" eb="13">
      <t>ショウヒゼイ</t>
    </rPh>
    <rPh sb="13" eb="16">
      <t>ソウトウガク</t>
    </rPh>
    <rPh sb="24" eb="25">
      <t>エン</t>
    </rPh>
    <phoneticPr fontId="1"/>
  </si>
  <si>
    <t>３　補助事業に要する経費</t>
    <rPh sb="2" eb="4">
      <t>ホジョ</t>
    </rPh>
    <rPh sb="4" eb="6">
      <t>ジギョウ</t>
    </rPh>
    <rPh sb="7" eb="8">
      <t>ヨウ</t>
    </rPh>
    <rPh sb="10" eb="12">
      <t>ケイヒ</t>
    </rPh>
    <phoneticPr fontId="1"/>
  </si>
  <si>
    <t>別紙２　経費内訳のとおり</t>
    <rPh sb="0" eb="2">
      <t>ベッシ</t>
    </rPh>
    <rPh sb="4" eb="6">
      <t>ケイヒ</t>
    </rPh>
    <rPh sb="6" eb="8">
      <t>ウチワケ</t>
    </rPh>
    <phoneticPr fontId="1"/>
  </si>
  <si>
    <t>４　補助事業の開始及び完了予定日</t>
    <rPh sb="2" eb="4">
      <t>ホジョ</t>
    </rPh>
    <rPh sb="4" eb="6">
      <t>ジギョウ</t>
    </rPh>
    <rPh sb="7" eb="9">
      <t>カイシ</t>
    </rPh>
    <rPh sb="9" eb="10">
      <t>オヨ</t>
    </rPh>
    <rPh sb="11" eb="13">
      <t>カンリョウ</t>
    </rPh>
    <rPh sb="13" eb="16">
      <t>ヨテイビ</t>
    </rPh>
    <phoneticPr fontId="1"/>
  </si>
  <si>
    <t>（自動入力）</t>
    <rPh sb="1" eb="3">
      <t>ジドウ</t>
    </rPh>
    <rPh sb="3" eb="5">
      <t>ニュウリョク</t>
    </rPh>
    <phoneticPr fontId="1"/>
  </si>
  <si>
    <t>交付決定の日　～　令和</t>
    <rPh sb="0" eb="2">
      <t>コウフ</t>
    </rPh>
    <rPh sb="2" eb="4">
      <t>ケッテイ</t>
    </rPh>
    <rPh sb="5" eb="6">
      <t>ヒ</t>
    </rPh>
    <rPh sb="9" eb="11">
      <t>レイワ</t>
    </rPh>
    <phoneticPr fontId="1"/>
  </si>
  <si>
    <t xml:space="preserve"> 5　その他参考資料</t>
    <rPh sb="5" eb="6">
      <t>タ</t>
    </rPh>
    <rPh sb="6" eb="8">
      <t>サンコウ</t>
    </rPh>
    <rPh sb="8" eb="10">
      <t>シリョウ</t>
    </rPh>
    <phoneticPr fontId="1"/>
  </si>
  <si>
    <t xml:space="preserve"> 6　本件責任者及び担当者の氏名、連絡先等</t>
    <rPh sb="3" eb="5">
      <t>ホンケン</t>
    </rPh>
    <rPh sb="5" eb="8">
      <t>セキニンシャ</t>
    </rPh>
    <rPh sb="8" eb="9">
      <t>オヨ</t>
    </rPh>
    <rPh sb="10" eb="13">
      <t>タントウシャ</t>
    </rPh>
    <rPh sb="14" eb="16">
      <t>シメイ</t>
    </rPh>
    <rPh sb="17" eb="19">
      <t>レンラク</t>
    </rPh>
    <rPh sb="19" eb="20">
      <t>サキ</t>
    </rPh>
    <rPh sb="20" eb="21">
      <t>トウ</t>
    </rPh>
    <phoneticPr fontId="1"/>
  </si>
  <si>
    <t>（１）責任者の所属部署・職名・氏名</t>
    <rPh sb="3" eb="5">
      <t>セキニン</t>
    </rPh>
    <rPh sb="5" eb="6">
      <t>シャ</t>
    </rPh>
    <rPh sb="7" eb="11">
      <t>ショゾクブショ</t>
    </rPh>
    <rPh sb="12" eb="14">
      <t>ショクメイ</t>
    </rPh>
    <rPh sb="15" eb="17">
      <t>シメイ</t>
    </rPh>
    <phoneticPr fontId="1"/>
  </si>
  <si>
    <t>（２）担当者の所属部署・職名・氏名</t>
    <rPh sb="3" eb="6">
      <t>タントウシャ</t>
    </rPh>
    <rPh sb="7" eb="11">
      <t>ショゾクブショ</t>
    </rPh>
    <rPh sb="12" eb="14">
      <t>ショクメイ</t>
    </rPh>
    <rPh sb="15" eb="17">
      <t>シメイ</t>
    </rPh>
    <phoneticPr fontId="1"/>
  </si>
  <si>
    <t>（３）連絡先（電話番号・Eメールアドレス）</t>
    <rPh sb="3" eb="5">
      <t>レンラク</t>
    </rPh>
    <rPh sb="5" eb="6">
      <t>サキ</t>
    </rPh>
    <rPh sb="7" eb="9">
      <t>デンワ</t>
    </rPh>
    <rPh sb="9" eb="11">
      <t>バンゴウ</t>
    </rPh>
    <phoneticPr fontId="1"/>
  </si>
  <si>
    <t>注１　規程第３条第３項の規定に基づき共同で申請する場合は、代表事業者が申請すること。</t>
    <rPh sb="0" eb="1">
      <t>チュウ</t>
    </rPh>
    <phoneticPr fontId="1"/>
  </si>
  <si>
    <t>注２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
※交付申請前にすでに提出されている書類については添付を省略して差支えない。</t>
    <rPh sb="0" eb="1">
      <t>チュウ</t>
    </rPh>
    <rPh sb="453" eb="455">
      <t>コウフ</t>
    </rPh>
    <rPh sb="455" eb="458">
      <t>シンセイマエ</t>
    </rPh>
    <rPh sb="462" eb="464">
      <t>テイシュツ</t>
    </rPh>
    <rPh sb="469" eb="471">
      <t>ショルイ</t>
    </rPh>
    <rPh sb="476" eb="478">
      <t>テンプ</t>
    </rPh>
    <rPh sb="479" eb="481">
      <t>ショウリャク</t>
    </rPh>
    <rPh sb="483" eb="485">
      <t>サシツカ</t>
    </rPh>
    <phoneticPr fontId="1"/>
  </si>
  <si>
    <t>【様式第１】別紙１</t>
    <rPh sb="1" eb="3">
      <t>ヨウシキ</t>
    </rPh>
    <rPh sb="3" eb="4">
      <t>ダイ</t>
    </rPh>
    <rPh sb="6" eb="8">
      <t>ベッシ</t>
    </rPh>
    <phoneticPr fontId="1"/>
  </si>
  <si>
    <t>　＜自立型可動式ハウス内訳＞　＊記入不要です。【様式第１】別紙４の各シートから自動入力されます。</t>
    <rPh sb="2" eb="4">
      <t>ジリツ</t>
    </rPh>
    <rPh sb="4" eb="5">
      <t>ガタ</t>
    </rPh>
    <rPh sb="5" eb="8">
      <t>カドウシキ</t>
    </rPh>
    <rPh sb="11" eb="13">
      <t>ウチワケ</t>
    </rPh>
    <rPh sb="16" eb="18">
      <t>キニュウ</t>
    </rPh>
    <rPh sb="18" eb="20">
      <t>フヨウ</t>
    </rPh>
    <rPh sb="24" eb="26">
      <t>ヨウシキ</t>
    </rPh>
    <rPh sb="26" eb="27">
      <t>ダイ</t>
    </rPh>
    <rPh sb="29" eb="31">
      <t>ベッシ</t>
    </rPh>
    <rPh sb="33" eb="34">
      <t>カク</t>
    </rPh>
    <rPh sb="39" eb="41">
      <t>ジドウ</t>
    </rPh>
    <rPh sb="41" eb="43">
      <t>ニュウリョク</t>
    </rPh>
    <phoneticPr fontId="1"/>
  </si>
  <si>
    <t>＊15棟以上の申請の場合は、自動入力されませんので【様式第1】別紙４から転記し追加願います。</t>
    <rPh sb="3" eb="4">
      <t>トウ</t>
    </rPh>
    <rPh sb="4" eb="6">
      <t>イジョウ</t>
    </rPh>
    <rPh sb="7" eb="9">
      <t>シンセイ</t>
    </rPh>
    <rPh sb="10" eb="12">
      <t>バアイ</t>
    </rPh>
    <rPh sb="14" eb="16">
      <t>ジドウ</t>
    </rPh>
    <rPh sb="16" eb="18">
      <t>ニュウリョク</t>
    </rPh>
    <rPh sb="26" eb="28">
      <t>ヨウシキ</t>
    </rPh>
    <rPh sb="28" eb="29">
      <t>ダイ</t>
    </rPh>
    <rPh sb="31" eb="33">
      <t>ベッシ</t>
    </rPh>
    <rPh sb="36" eb="38">
      <t>テンキ</t>
    </rPh>
    <rPh sb="39" eb="41">
      <t>ツイカ</t>
    </rPh>
    <rPh sb="41" eb="42">
      <t>ネガ</t>
    </rPh>
    <phoneticPr fontId="1"/>
  </si>
  <si>
    <t>【様式第１】別紙４</t>
    <rPh sb="1" eb="3">
      <t>ヨウシキ</t>
    </rPh>
    <rPh sb="3" eb="4">
      <t>ダイ</t>
    </rPh>
    <rPh sb="6" eb="8">
      <t>ベッシ</t>
    </rPh>
    <phoneticPr fontId="1"/>
  </si>
  <si>
    <t>＊【様式第１】別紙３から自動入力されます。</t>
    <rPh sb="4" eb="5">
      <t>ダイ</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</si>
  <si>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のみ記入してください。その他は【様式第１】別紙２、別紙３から自動入力されます。</t>
    </r>
    <rPh sb="23" eb="24">
      <t>ダイ</t>
    </rPh>
    <phoneticPr fontId="1"/>
  </si>
  <si>
    <r>
      <t xml:space="preserve"> </t>
    </r>
    <r>
      <rPr>
        <b/>
        <sz val="8"/>
        <color theme="1"/>
        <rFont val="游ゴシック"/>
        <family val="3"/>
        <charset val="128"/>
      </rPr>
      <t>a</t>
    </r>
    <r>
      <rPr>
        <sz val="8"/>
        <color theme="1"/>
        <rFont val="游ゴシック"/>
        <family val="3"/>
        <charset val="128"/>
      </rPr>
      <t>【様式第１】別紙２経費内訳の「(4)補助対象経費支出予定額」</t>
    </r>
    <rPh sb="3" eb="5">
      <t>ヨウシキ</t>
    </rPh>
    <rPh sb="5" eb="6">
      <t>ダイ</t>
    </rPh>
    <rPh sb="8" eb="10">
      <t>ベッシ</t>
    </rPh>
    <rPh sb="11" eb="13">
      <t>ケイヒ</t>
    </rPh>
    <rPh sb="13" eb="15">
      <t>ウチワケ</t>
    </rPh>
    <rPh sb="20" eb="22">
      <t>ホジョ</t>
    </rPh>
    <rPh sb="22" eb="24">
      <t>タイショウ</t>
    </rPh>
    <rPh sb="24" eb="26">
      <t>ケイヒ</t>
    </rPh>
    <rPh sb="26" eb="28">
      <t>シシュツ</t>
    </rPh>
    <rPh sb="28" eb="30">
      <t>ヨテイ</t>
    </rPh>
    <rPh sb="30" eb="31">
      <t>ガク</t>
    </rPh>
    <phoneticPr fontId="1"/>
  </si>
  <si>
    <r>
      <t xml:space="preserve"> </t>
    </r>
    <r>
      <rPr>
        <b/>
        <sz val="8"/>
        <color theme="1"/>
        <rFont val="游ゴシック"/>
        <family val="3"/>
        <charset val="128"/>
      </rPr>
      <t>b</t>
    </r>
    <r>
      <rPr>
        <sz val="8"/>
        <color theme="1"/>
        <rFont val="游ゴシック"/>
        <family val="3"/>
        <charset val="128"/>
      </rPr>
      <t>【様式第１】別紙２経費内訳の「(6)補助金所要額」</t>
    </r>
    <rPh sb="3" eb="5">
      <t>ヨウシキ</t>
    </rPh>
    <rPh sb="5" eb="6">
      <t>ダイ</t>
    </rPh>
    <rPh sb="8" eb="10">
      <t>ベッシ</t>
    </rPh>
    <rPh sb="11" eb="13">
      <t>ケイヒ</t>
    </rPh>
    <rPh sb="13" eb="15">
      <t>ウチワケ</t>
    </rPh>
    <rPh sb="20" eb="23">
      <t>ホジョキン</t>
    </rPh>
    <rPh sb="23" eb="26">
      <t>ショヨウガク</t>
    </rPh>
    <phoneticPr fontId="1"/>
  </si>
  <si>
    <t>【様式第１】別紙２</t>
    <rPh sb="1" eb="3">
      <t>ヨウシキ</t>
    </rPh>
    <rPh sb="3" eb="4">
      <t>ダイ</t>
    </rPh>
    <rPh sb="6" eb="8">
      <t>ベッシ</t>
    </rPh>
    <phoneticPr fontId="3"/>
  </si>
  <si>
    <r>
      <rPr>
        <sz val="12"/>
        <rFont val="游ゴシック"/>
        <family val="3"/>
        <charset val="128"/>
      </rPr>
      <t>　　</t>
    </r>
    <r>
      <rPr>
        <u/>
        <sz val="12"/>
        <rFont val="游ゴシック"/>
        <family val="3"/>
        <charset val="128"/>
      </rPr>
      <t>記載する金額は、</t>
    </r>
    <r>
      <rPr>
        <b/>
        <u/>
        <sz val="12"/>
        <rFont val="游ゴシック"/>
        <family val="3"/>
        <charset val="128"/>
      </rPr>
      <t>書類番号09【様式第1】別紙2に記載のある金額の根拠がわかる資料（見積書）</t>
    </r>
    <r>
      <rPr>
        <u/>
        <sz val="12"/>
        <rFont val="游ゴシック"/>
        <family val="3"/>
        <charset val="128"/>
      </rPr>
      <t>と紐づけしてださい。</t>
    </r>
    <rPh sb="2" eb="4">
      <t>キサイ</t>
    </rPh>
    <rPh sb="6" eb="8">
      <t>キンガク</t>
    </rPh>
    <rPh sb="10" eb="12">
      <t>ショルイ</t>
    </rPh>
    <rPh sb="12" eb="14">
      <t>バンゴウ</t>
    </rPh>
    <rPh sb="17" eb="19">
      <t>ヨウシキ</t>
    </rPh>
    <rPh sb="19" eb="20">
      <t>ダイ</t>
    </rPh>
    <rPh sb="22" eb="24">
      <t>ベッシ</t>
    </rPh>
    <rPh sb="26" eb="28">
      <t>キサイ</t>
    </rPh>
    <rPh sb="31" eb="33">
      <t>キンガク</t>
    </rPh>
    <rPh sb="34" eb="36">
      <t>コンキョ</t>
    </rPh>
    <rPh sb="40" eb="42">
      <t>シリョウ</t>
    </rPh>
    <rPh sb="43" eb="46">
      <t>ミツモリショ</t>
    </rPh>
    <rPh sb="48" eb="49">
      <t>ヒモ</t>
    </rPh>
    <phoneticPr fontId="1"/>
  </si>
  <si>
    <r>
      <t>※注　下記表中のハウス№は</t>
    </r>
    <r>
      <rPr>
        <b/>
        <sz val="11"/>
        <color rgb="FFFF0000"/>
        <rFont val="游ゴシック"/>
        <family val="3"/>
        <charset val="128"/>
      </rPr>
      <t>「Aタイプを３ハウス」</t>
    </r>
    <r>
      <rPr>
        <b/>
        <sz val="11"/>
        <color theme="8"/>
        <rFont val="游ゴシック"/>
        <family val="3"/>
        <charset val="128"/>
      </rPr>
      <t>「Bタイプ３ハウス」</t>
    </r>
    <r>
      <rPr>
        <b/>
        <sz val="11"/>
        <rFont val="游ゴシック"/>
        <family val="3"/>
        <charset val="128"/>
      </rPr>
      <t>導入する場合の記入例です。【様式第１】別紙４のハウス№と合わせて上書きしてください。</t>
    </r>
    <rPh sb="1" eb="2">
      <t>チュウ</t>
    </rPh>
    <rPh sb="3" eb="5">
      <t>カキ</t>
    </rPh>
    <rPh sb="5" eb="7">
      <t>ヒョウチュウ</t>
    </rPh>
    <rPh sb="34" eb="36">
      <t>ドウニュウ</t>
    </rPh>
    <rPh sb="38" eb="40">
      <t>バアイ</t>
    </rPh>
    <rPh sb="41" eb="44">
      <t>キニュウレイ</t>
    </rPh>
    <rPh sb="48" eb="50">
      <t>ヨウシキ</t>
    </rPh>
    <rPh sb="50" eb="51">
      <t>ダイ</t>
    </rPh>
    <rPh sb="53" eb="55">
      <t>ベッシ</t>
    </rPh>
    <rPh sb="62" eb="63">
      <t>ア</t>
    </rPh>
    <rPh sb="66" eb="68">
      <t>ウワガ</t>
    </rPh>
    <phoneticPr fontId="1"/>
  </si>
  <si>
    <r>
      <t xml:space="preserve">　① </t>
    </r>
    <r>
      <rPr>
        <b/>
        <sz val="14"/>
        <color theme="1"/>
        <rFont val="游ゴシック"/>
        <family val="3"/>
        <charset val="128"/>
      </rPr>
      <t>補助金所要額</t>
    </r>
    <r>
      <rPr>
        <sz val="14"/>
        <color theme="1"/>
        <rFont val="游ゴシック"/>
        <family val="3"/>
        <charset val="128"/>
      </rPr>
      <t>の合計</t>
    </r>
    <r>
      <rPr>
        <b/>
        <sz val="14"/>
        <color rgb="FFFF0000"/>
        <rFont val="游ゴシック"/>
        <family val="3"/>
        <charset val="128"/>
      </rPr>
      <t>（A）</t>
    </r>
    <r>
      <rPr>
        <sz val="14"/>
        <color theme="1"/>
        <rFont val="游ゴシック"/>
        <family val="3"/>
        <charset val="128"/>
      </rPr>
      <t>+</t>
    </r>
    <r>
      <rPr>
        <b/>
        <sz val="14"/>
        <color theme="8"/>
        <rFont val="游ゴシック"/>
        <family val="3"/>
        <charset val="128"/>
      </rPr>
      <t>（B）</t>
    </r>
    <r>
      <rPr>
        <sz val="14"/>
        <color theme="1"/>
        <rFont val="游ゴシック"/>
        <family val="3"/>
        <charset val="128"/>
      </rPr>
      <t>と</t>
    </r>
    <r>
      <rPr>
        <b/>
        <sz val="14"/>
        <color theme="1"/>
        <rFont val="游ゴシック"/>
        <family val="3"/>
        <charset val="128"/>
      </rPr>
      <t>7,500万円</t>
    </r>
    <r>
      <rPr>
        <sz val="14"/>
        <color theme="1"/>
        <rFont val="游ゴシック"/>
        <family val="3"/>
        <charset val="128"/>
      </rPr>
      <t>のいずれか低い金額</t>
    </r>
    <phoneticPr fontId="1"/>
  </si>
  <si>
    <r>
      <t>（８）補助金所要額　</t>
    </r>
    <r>
      <rPr>
        <sz val="8"/>
        <color theme="1"/>
        <rFont val="游ゴシック"/>
        <family val="3"/>
        <charset val="128"/>
      </rPr>
      <t>（別紙）補助金所要額算出表から自動入力されます。</t>
    </r>
    <rPh sb="3" eb="6">
      <t>ホジョキン</t>
    </rPh>
    <rPh sb="6" eb="8">
      <t>ショヨウ</t>
    </rPh>
    <rPh sb="8" eb="9">
      <t>ガク</t>
    </rPh>
    <rPh sb="11" eb="13">
      <t>ベッシ</t>
    </rPh>
    <rPh sb="14" eb="17">
      <t>ホジョキン</t>
    </rPh>
    <rPh sb="17" eb="20">
      <t>ショヨウガク</t>
    </rPh>
    <rPh sb="20" eb="23">
      <t>サンシュツヒョウ</t>
    </rPh>
    <rPh sb="25" eb="27">
      <t>ジドウ</t>
    </rPh>
    <rPh sb="27" eb="29">
      <t>ニュウリョク</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</si>
  <si>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</si>
  <si>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（６）選定額　</t>
    </r>
    <r>
      <rPr>
        <sz val="8"/>
        <color theme="1"/>
        <rFont val="游ゴシック"/>
        <family val="3"/>
        <charset val="128"/>
      </rPr>
      <t>(4)と(5)を比較して少ない方の額</t>
    </r>
    <phoneticPr fontId="1"/>
  </si>
  <si>
    <r>
      <t>（５）基準額　</t>
    </r>
    <r>
      <rPr>
        <sz val="8"/>
        <color theme="1"/>
        <rFont val="游ゴシック"/>
        <family val="3"/>
        <charset val="128"/>
      </rPr>
      <t>補助金採択時に通知した「補助対象経費見込額」</t>
    </r>
    <phoneticPr fontId="1"/>
  </si>
  <si>
    <r>
      <t xml:space="preserve">　② </t>
    </r>
    <r>
      <rPr>
        <b/>
        <sz val="14"/>
        <color theme="1"/>
        <rFont val="游ゴシック"/>
        <family val="3"/>
        <charset val="128"/>
      </rPr>
      <t>採択時に通知した「補助金交付予定額」</t>
    </r>
    <rPh sb="5" eb="6">
      <t>ジ</t>
    </rPh>
    <phoneticPr fontId="1"/>
  </si>
  <si>
    <t>【様式第１】別紙３</t>
    <rPh sb="1" eb="3">
      <t>ヨウシキ</t>
    </rPh>
    <rPh sb="3" eb="4">
      <t>ダイ</t>
    </rPh>
    <rPh sb="6" eb="8">
      <t>ベッシ</t>
    </rPh>
    <phoneticPr fontId="3"/>
  </si>
  <si>
    <t>【様式第１】別紙４　</t>
    <rPh sb="1" eb="3">
      <t>ヨウシキ</t>
    </rPh>
    <rPh sb="3" eb="4">
      <t>ダイ</t>
    </rPh>
    <rPh sb="6" eb="8">
      <t>ベッシ</t>
    </rPh>
    <phoneticPr fontId="1"/>
  </si>
  <si>
    <r>
      <t>（２）導入必須設備　</t>
    </r>
    <r>
      <rPr>
        <sz val="6"/>
        <color rgb="FFFF0000"/>
        <rFont val="游ゴシック"/>
        <family val="3"/>
        <charset val="128"/>
      </rPr>
      <t>＊仕様が異なる複数の設備を導入する場合は適宜欄を追加して記入するか、別紙にまとめて記入し【様式第１】別紙４の添付資料として提出してください。</t>
    </r>
    <rPh sb="3" eb="5">
      <t>ドウニュウ</t>
    </rPh>
    <rPh sb="5" eb="7">
      <t>ヒッス</t>
    </rPh>
    <rPh sb="7" eb="9">
      <t>セツビ</t>
    </rPh>
    <rPh sb="11" eb="13">
      <t>シヨウ</t>
    </rPh>
    <rPh sb="14" eb="15">
      <t>コト</t>
    </rPh>
    <rPh sb="17" eb="19">
      <t>フクスウ</t>
    </rPh>
    <rPh sb="20" eb="22">
      <t>セツビ</t>
    </rPh>
    <rPh sb="23" eb="25">
      <t>ドウニュウ</t>
    </rPh>
    <rPh sb="27" eb="29">
      <t>バアイ</t>
    </rPh>
    <rPh sb="30" eb="32">
      <t>テキギ</t>
    </rPh>
    <rPh sb="32" eb="33">
      <t>ラン</t>
    </rPh>
    <rPh sb="34" eb="36">
      <t>ツイカ</t>
    </rPh>
    <rPh sb="38" eb="40">
      <t>キニュウ</t>
    </rPh>
    <rPh sb="44" eb="46">
      <t>ベッシ</t>
    </rPh>
    <rPh sb="51" eb="53">
      <t>キニュウ</t>
    </rPh>
    <rPh sb="55" eb="57">
      <t>ヨウシキ</t>
    </rPh>
    <rPh sb="57" eb="58">
      <t>ダイ</t>
    </rPh>
    <rPh sb="60" eb="62">
      <t>ベッシ</t>
    </rPh>
    <rPh sb="64" eb="66">
      <t>テンプ</t>
    </rPh>
    <rPh sb="66" eb="68">
      <t>シリョウ</t>
    </rPh>
    <rPh sb="71" eb="73">
      <t>テイシュツ</t>
    </rPh>
    <phoneticPr fontId="1"/>
  </si>
  <si>
    <t xml:space="preserve"> その他の仕様のすみ金具を付けている。（強度・安全性の確認書類を提出すること。）</t>
    <rPh sb="3" eb="4">
      <t>タ</t>
    </rPh>
    <rPh sb="5" eb="7">
      <t>シヨウ</t>
    </rPh>
    <rPh sb="10" eb="12">
      <t>カナグ</t>
    </rPh>
    <rPh sb="13" eb="14">
      <t>ツ</t>
    </rPh>
    <phoneticPr fontId="1"/>
  </si>
  <si>
    <t>円）</t>
    <rPh sb="0" eb="1">
      <t>エン</t>
    </rPh>
    <phoneticPr fontId="1"/>
  </si>
  <si>
    <r>
      <t xml:space="preserve">　①と②を比較して少ない方の額
</t>
    </r>
    <r>
      <rPr>
        <b/>
        <sz val="12"/>
        <color theme="1"/>
        <rFont val="游ゴシック"/>
        <family val="3"/>
        <charset val="128"/>
      </rPr>
      <t>　　【様式第1】別紙2（8）補助金所要額へ自動転記されます。</t>
    </r>
    <rPh sb="19" eb="21">
      <t>ヨウシキ</t>
    </rPh>
    <rPh sb="21" eb="22">
      <t>ダイ</t>
    </rPh>
    <rPh sb="24" eb="26">
      <t>ベッシ</t>
    </rPh>
    <rPh sb="37" eb="39">
      <t>ジドウ</t>
    </rPh>
    <rPh sb="39" eb="41">
      <t>テンキ</t>
    </rPh>
    <phoneticPr fontId="1"/>
  </si>
  <si>
    <t>【様式第1】別紙１へ自動転記</t>
    <rPh sb="1" eb="3">
      <t>ヨウシキ</t>
    </rPh>
    <rPh sb="3" eb="4">
      <t>ダイ</t>
    </rPh>
    <rPh sb="6" eb="8">
      <t>ベッシ</t>
    </rPh>
    <rPh sb="10" eb="12">
      <t>ジドウ</t>
    </rPh>
    <rPh sb="12" eb="14">
      <t>テンキ</t>
    </rPh>
    <phoneticPr fontId="1"/>
  </si>
  <si>
    <t>【様式第1】別紙１へ自動転記</t>
    <rPh sb="3" eb="4">
      <t>ダイ</t>
    </rPh>
    <phoneticPr fontId="1"/>
  </si>
  <si>
    <t>W/(m・K)</t>
    <phoneticPr fontId="1"/>
  </si>
  <si>
    <t>・書類番号12～21は応募申請時に不備があった場合、または変更があった場合に提出してください。</t>
    <rPh sb="1" eb="3">
      <t>ショルイ</t>
    </rPh>
    <rPh sb="3" eb="5">
      <t>バンゴウ</t>
    </rPh>
    <rPh sb="11" eb="13">
      <t>オウボ</t>
    </rPh>
    <rPh sb="13" eb="16">
      <t>シンセイジ</t>
    </rPh>
    <rPh sb="17" eb="19">
      <t>フビ</t>
    </rPh>
    <rPh sb="23" eb="25">
      <t>バアイ</t>
    </rPh>
    <rPh sb="29" eb="31">
      <t>ヘンコウ</t>
    </rPh>
    <rPh sb="35" eb="37">
      <t>バアイ</t>
    </rPh>
    <rPh sb="38" eb="40">
      <t>テイシュツ</t>
    </rPh>
    <phoneticPr fontId="1"/>
  </si>
  <si>
    <t xml:space="preserve"> その他の仕様のすみ金具を付けている。（強度・安全性の確認書類を提出すること。）</t>
    <rPh sb="3" eb="4">
      <t>タ</t>
    </rPh>
    <rPh sb="5" eb="7">
      <t>シヨウ</t>
    </rPh>
    <rPh sb="10" eb="12">
      <t>カナグ</t>
    </rPh>
    <rPh sb="13" eb="14">
      <t>ツ</t>
    </rPh>
    <rPh sb="20" eb="22">
      <t>キョウド</t>
    </rPh>
    <rPh sb="23" eb="25">
      <t>アンゼン</t>
    </rPh>
    <rPh sb="25" eb="26">
      <t>セイ</t>
    </rPh>
    <rPh sb="27" eb="29">
      <t>カクニン</t>
    </rPh>
    <rPh sb="29" eb="31">
      <t>ショルイ</t>
    </rPh>
    <rPh sb="32" eb="3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</si>
</sst>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00"/>
    <numFmt numFmtId="178" formatCode="0.0%"/>
    <numFmt numFmtId="179" formatCode="#,###"/>
    <numFmt numFmtId="180" formatCode="#"/>
    <numFmt numFmtId="181" formatCode="0.00_ "/>
    <numFmt numFmtId="182" formatCode="0.0_ "/>
    <numFmt numFmtId="183" formatCode="#,##0_ "/>
    <numFmt numFmtId="184" formatCode="#,##0.0;[Red]\-#,##0.0"/>
  </numFmts>
  <fonts count="8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6"/>
      <color rgb="FFFF0000"/>
      <name val="游ゴシック"/>
      <family val="3"/>
      <charset val="128"/>
    </font>
    <font>
      <b/>
      <sz val="8"/>
      <color rgb="FFFF0000"/>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9"/>
      <color rgb="FFFF0000"/>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name val="游ゴシック"/>
      <family val="3"/>
      <charset val="128"/>
    </font>
    <font>
      <b/>
      <u/>
      <sz val="8"/>
      <color theme="1"/>
      <name val="游ゴシック"/>
      <family val="3"/>
      <charset val="128"/>
    </font>
    <font>
      <sz val="10"/>
      <color rgb="FFFF0000"/>
      <name val="游ゴシック"/>
      <family val="3"/>
      <charset val="128"/>
    </font>
    <font>
      <b/>
      <sz val="12"/>
      <color theme="1"/>
      <name val="游ゴシック"/>
      <family val="3"/>
      <charset val="128"/>
    </font>
    <font>
      <sz val="12"/>
      <name val="游ゴシック"/>
      <family val="3"/>
      <charset val="128"/>
    </font>
    <font>
      <b/>
      <sz val="18"/>
      <color theme="1"/>
      <name val="游ゴシック"/>
      <family val="3"/>
      <charset val="128"/>
    </font>
    <font>
      <sz val="18"/>
      <color theme="1"/>
      <name val="游ゴシック"/>
      <family val="3"/>
      <charset val="128"/>
    </font>
    <font>
      <sz val="12"/>
      <color rgb="FFFF0000"/>
      <name val="游ゴシック"/>
      <family val="3"/>
      <charset val="128"/>
    </font>
    <font>
      <b/>
      <sz val="12"/>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8"/>
      <color rgb="FF000000"/>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8"/>
      <name val="HG丸ｺﾞｼｯｸM-PRO"/>
      <family val="3"/>
      <charset val="128"/>
    </font>
    <font>
      <sz val="9"/>
      <color theme="1"/>
      <name val="HG丸ｺﾞｼｯｸM-PRO"/>
      <family val="3"/>
      <charset val="128"/>
    </font>
    <font>
      <sz val="8"/>
      <color theme="1" tint="0.499984740745262"/>
      <name val="游ゴシック"/>
      <family val="3"/>
      <charset val="128"/>
    </font>
    <font>
      <b/>
      <sz val="12"/>
      <name val="游ゴシック"/>
      <family val="3"/>
      <charset val="128"/>
    </font>
    <font>
      <sz val="6"/>
      <color theme="1"/>
      <name val="HG丸ｺﾞｼｯｸM-PRO"/>
      <family val="3"/>
      <charset val="128"/>
    </font>
    <font>
      <sz val="12"/>
      <name val="Yu Gothic Medium"/>
      <family val="3"/>
      <charset val="128"/>
    </font>
    <font>
      <sz val="10"/>
      <name val="HG丸ｺﾞｼｯｸM-PRO"/>
      <family val="3"/>
      <charset val="128"/>
    </font>
    <font>
      <b/>
      <sz val="22"/>
      <color rgb="FFFF0000"/>
      <name val="游ゴシック"/>
      <family val="3"/>
      <charset val="128"/>
    </font>
    <font>
      <b/>
      <sz val="24"/>
      <color rgb="FFFF0000"/>
      <name val="游ゴシック"/>
      <family val="3"/>
      <charset val="128"/>
    </font>
    <font>
      <sz val="14"/>
      <color theme="1"/>
      <name val="游ゴシック"/>
      <family val="3"/>
      <charset val="128"/>
    </font>
    <font>
      <b/>
      <sz val="11"/>
      <color rgb="FFFF0000"/>
      <name val="游ゴシック"/>
      <family val="3"/>
      <charset val="128"/>
    </font>
    <font>
      <b/>
      <sz val="11"/>
      <name val="游ゴシック"/>
      <family val="3"/>
      <charset val="128"/>
    </font>
    <font>
      <b/>
      <sz val="12"/>
      <color theme="8"/>
      <name val="游ゴシック"/>
      <family val="3"/>
      <charset val="128"/>
    </font>
    <font>
      <b/>
      <sz val="11"/>
      <color theme="8"/>
      <name val="游ゴシック"/>
      <family val="3"/>
      <charset val="128"/>
    </font>
    <font>
      <b/>
      <sz val="24"/>
      <color theme="8"/>
      <name val="游ゴシック"/>
      <family val="3"/>
      <charset val="128"/>
    </font>
    <font>
      <sz val="11"/>
      <color theme="8"/>
      <name val="游ゴシック"/>
      <family val="3"/>
      <charset val="128"/>
    </font>
    <font>
      <b/>
      <sz val="22"/>
      <color theme="8"/>
      <name val="游ゴシック"/>
      <family val="3"/>
      <charset val="128"/>
    </font>
    <font>
      <b/>
      <sz val="18"/>
      <color theme="8"/>
      <name val="游ゴシック"/>
      <family val="3"/>
      <charset val="128"/>
    </font>
    <font>
      <b/>
      <sz val="18"/>
      <color rgb="FFFF0000"/>
      <name val="游ゴシック"/>
      <family val="3"/>
      <charset val="128"/>
    </font>
    <font>
      <b/>
      <sz val="14"/>
      <color rgb="FFFF0000"/>
      <name val="游ゴシック"/>
      <family val="3"/>
      <charset val="128"/>
    </font>
    <font>
      <b/>
      <sz val="14"/>
      <color theme="8"/>
      <name val="游ゴシック"/>
      <family val="3"/>
      <charset val="128"/>
    </font>
    <font>
      <u/>
      <sz val="12"/>
      <name val="游ゴシック"/>
      <family val="3"/>
      <charset val="128"/>
    </font>
    <font>
      <vertAlign val="superscript"/>
      <sz val="9"/>
      <name val="游ゴシック"/>
      <family val="3"/>
      <charset val="128"/>
    </font>
    <font>
      <b/>
      <sz val="9"/>
      <name val="游ゴシック"/>
      <family val="3"/>
      <charset val="128"/>
    </font>
    <font>
      <b/>
      <u/>
      <sz val="12"/>
      <name val="游ゴシック"/>
      <family val="3"/>
      <charset val="128"/>
    </font>
    <font>
      <sz val="12"/>
      <color theme="8"/>
      <name val="游ゴシック"/>
      <family val="3"/>
      <charset val="128"/>
    </font>
    <font>
      <b/>
      <sz val="9"/>
      <color rgb="FFFF0000"/>
      <name val="游ゴシック"/>
      <family val="3"/>
      <charset val="128"/>
    </font>
    <font>
      <vertAlign val="superscript"/>
      <sz val="6"/>
      <color theme="1"/>
      <name val="游ゴシック"/>
      <family val="3"/>
      <charset val="128"/>
    </font>
    <font>
      <vertAlign val="superscript"/>
      <sz val="6"/>
      <color rgb="FFFF0000"/>
      <name val="游ゴシック"/>
      <family val="3"/>
      <charset val="128"/>
    </font>
    <font>
      <vertAlign val="superscript"/>
      <sz val="11"/>
      <color theme="1"/>
      <name val="游ゴシック"/>
      <family val="3"/>
      <charset val="128"/>
    </font>
    <font>
      <sz val="7"/>
      <color theme="1"/>
      <name val="游ゴシック"/>
      <family val="3"/>
      <charset val="128"/>
    </font>
    <font>
      <b/>
      <sz val="14"/>
      <color theme="1"/>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FF0000"/>
      </left>
      <right style="medium">
        <color rgb="FFFF0000"/>
      </right>
      <top style="medium">
        <color rgb="FFFF0000"/>
      </top>
      <bottom style="medium">
        <color rgb="FFFF0000"/>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s>
  <cellStyleXfs count="8">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108">
    <xf numFmtId="0" fontId="0" fillId="0" borderId="0" xfId="0">
      <alignment vertical="center"/>
    </xf>
    <xf numFmtId="0" fontId="17" fillId="0" borderId="0" xfId="6" applyFont="1" applyFill="1" applyProtection="1">
      <alignment vertical="center"/>
      <protection locked="0"/>
    </xf>
    <xf numFmtId="0" fontId="17" fillId="0" borderId="0" xfId="6" applyFont="1" applyFill="1" applyBorder="1" applyAlignment="1" applyProtection="1">
      <alignment horizontal="left" vertical="center"/>
      <protection locked="0"/>
    </xf>
    <xf numFmtId="0" fontId="20" fillId="0" borderId="0" xfId="6" applyFont="1" applyFill="1" applyProtection="1">
      <alignment vertical="center"/>
      <protection locked="0"/>
    </xf>
    <xf numFmtId="0" fontId="20" fillId="0" borderId="0" xfId="6" applyFont="1" applyFill="1" applyAlignment="1" applyProtection="1">
      <alignment vertical="center"/>
      <protection locked="0"/>
    </xf>
    <xf numFmtId="0" fontId="6" fillId="0" borderId="0" xfId="6" applyFont="1" applyFill="1" applyBorder="1" applyAlignment="1" applyProtection="1">
      <alignment horizontal="center" vertical="center"/>
      <protection locked="0"/>
    </xf>
    <xf numFmtId="0" fontId="12" fillId="0" borderId="0" xfId="6" applyFont="1" applyFill="1" applyBorder="1" applyAlignment="1" applyProtection="1">
      <alignment vertical="center"/>
      <protection locked="0"/>
    </xf>
    <xf numFmtId="0" fontId="17" fillId="0" borderId="0" xfId="6" applyFont="1" applyFill="1" applyBorder="1" applyProtection="1">
      <alignment vertical="center"/>
      <protection locked="0"/>
    </xf>
    <xf numFmtId="0" fontId="17" fillId="0" borderId="11" xfId="6" applyFont="1" applyFill="1" applyBorder="1" applyProtection="1">
      <alignment vertical="center"/>
      <protection locked="0"/>
    </xf>
    <xf numFmtId="0" fontId="17" fillId="0" borderId="60" xfId="6" applyFont="1" applyFill="1" applyBorder="1" applyAlignment="1" applyProtection="1">
      <alignment horizontal="centerContinuous" vertical="center"/>
      <protection locked="0"/>
    </xf>
    <xf numFmtId="0" fontId="17" fillId="0" borderId="61" xfId="6" applyFont="1" applyFill="1" applyBorder="1" applyAlignment="1" applyProtection="1">
      <alignment horizontal="centerContinuous" vertical="center"/>
      <protection locked="0"/>
    </xf>
    <xf numFmtId="0" fontId="17" fillId="0" borderId="60" xfId="6" applyFont="1" applyFill="1" applyBorder="1" applyProtection="1">
      <alignment vertical="center"/>
      <protection locked="0"/>
    </xf>
    <xf numFmtId="0" fontId="17" fillId="0" borderId="61" xfId="6" applyFont="1" applyFill="1" applyBorder="1" applyProtection="1">
      <alignment vertical="center"/>
      <protection locked="0"/>
    </xf>
    <xf numFmtId="0" fontId="17" fillId="0" borderId="16" xfId="6" applyFont="1" applyFill="1" applyBorder="1" applyProtection="1">
      <alignment vertical="center"/>
      <protection locked="0"/>
    </xf>
    <xf numFmtId="0" fontId="17" fillId="0" borderId="0" xfId="6" applyFont="1" applyFill="1" applyAlignment="1" applyProtection="1">
      <alignment vertical="top"/>
      <protection locked="0"/>
    </xf>
    <xf numFmtId="0" fontId="7" fillId="0" borderId="0" xfId="6" applyFont="1" applyFill="1" applyAlignment="1" applyProtection="1">
      <alignment vertical="top"/>
      <protection locked="0"/>
    </xf>
    <xf numFmtId="0" fontId="17" fillId="0" borderId="0" xfId="6" applyFont="1" applyFill="1" applyBorder="1" applyAlignment="1" applyProtection="1">
      <alignment vertical="top"/>
      <protection locked="0"/>
    </xf>
    <xf numFmtId="0" fontId="7" fillId="0" borderId="0" xfId="6" applyFont="1" applyFill="1" applyBorder="1" applyAlignment="1" applyProtection="1">
      <alignment vertical="top"/>
      <protection locked="0"/>
    </xf>
    <xf numFmtId="0" fontId="17" fillId="0" borderId="0" xfId="6" applyFont="1" applyFill="1">
      <alignment vertical="center"/>
    </xf>
    <xf numFmtId="0" fontId="20" fillId="0" borderId="0" xfId="6" applyFont="1" applyFill="1" applyAlignment="1" applyProtection="1">
      <alignment horizontal="center" vertical="center" wrapText="1"/>
      <protection locked="0"/>
    </xf>
    <xf numFmtId="0" fontId="17" fillId="0" borderId="0" xfId="6" applyFont="1" applyFill="1" applyBorder="1" applyAlignment="1" applyProtection="1">
      <alignment vertical="center"/>
      <protection locked="0"/>
    </xf>
    <xf numFmtId="0" fontId="17" fillId="0" borderId="0" xfId="6" applyFont="1" applyFill="1" applyAlignment="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8"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top"/>
      <protection locked="0"/>
    </xf>
    <xf numFmtId="0" fontId="7" fillId="0" borderId="0" xfId="0" applyFont="1" applyFill="1" applyProtection="1">
      <alignment vertical="center"/>
      <protection locked="0"/>
    </xf>
    <xf numFmtId="0" fontId="23" fillId="0" borderId="11" xfId="6" applyFont="1" applyFill="1" applyBorder="1" applyAlignment="1" applyProtection="1">
      <alignment vertical="center" shrinkToFit="1"/>
      <protection locked="0"/>
    </xf>
    <xf numFmtId="0" fontId="23" fillId="0" borderId="12" xfId="6" applyFont="1" applyFill="1" applyBorder="1" applyAlignment="1" applyProtection="1">
      <alignment vertical="center" shrinkToFit="1"/>
      <protection locked="0"/>
    </xf>
    <xf numFmtId="0" fontId="12" fillId="0" borderId="0" xfId="0" applyFont="1" applyFill="1" applyBorder="1" applyAlignment="1" applyProtection="1">
      <alignment horizontal="center" vertical="center"/>
    </xf>
    <xf numFmtId="180" fontId="7" fillId="0" borderId="0" xfId="0" applyNumberFormat="1" applyFont="1" applyFill="1" applyBorder="1" applyAlignment="1" applyProtection="1">
      <alignment horizontal="center" vertical="center"/>
    </xf>
    <xf numFmtId="0" fontId="24" fillId="0" borderId="0" xfId="0" applyFont="1" applyAlignment="1" applyProtection="1">
      <alignment horizontal="left" vertical="center"/>
    </xf>
    <xf numFmtId="0" fontId="20" fillId="0" borderId="0" xfId="6" applyFont="1" applyFill="1" applyAlignment="1" applyProtection="1">
      <alignment vertical="center" wrapText="1"/>
      <protection locked="0"/>
    </xf>
    <xf numFmtId="0" fontId="28" fillId="0" borderId="0" xfId="6" applyFont="1" applyFill="1" applyAlignment="1" applyProtection="1">
      <alignment vertical="center" wrapText="1"/>
      <protection locked="0"/>
    </xf>
    <xf numFmtId="0" fontId="30" fillId="0" borderId="0" xfId="6" applyFont="1" applyFill="1" applyBorder="1" applyAlignment="1" applyProtection="1">
      <alignment horizontal="center" vertical="center" wrapText="1"/>
      <protection locked="0"/>
    </xf>
    <xf numFmtId="0" fontId="28" fillId="0" borderId="0" xfId="6" applyFont="1" applyFill="1" applyBorder="1" applyAlignment="1" applyProtection="1">
      <alignment vertical="center" wrapText="1"/>
      <protection locked="0"/>
    </xf>
    <xf numFmtId="0" fontId="20" fillId="0" borderId="0" xfId="6" applyFont="1" applyFill="1" applyBorder="1" applyAlignment="1" applyProtection="1">
      <alignment vertical="center" wrapText="1"/>
      <protection locked="0"/>
    </xf>
    <xf numFmtId="0" fontId="32" fillId="0" borderId="0" xfId="6" applyFont="1" applyFill="1" applyProtection="1">
      <alignment vertical="center"/>
      <protection locked="0"/>
    </xf>
    <xf numFmtId="0" fontId="17" fillId="0" borderId="0" xfId="0" applyFont="1" applyProtection="1">
      <alignment vertical="center"/>
      <protection locked="0"/>
    </xf>
    <xf numFmtId="0" fontId="17" fillId="0" borderId="0" xfId="0" applyFont="1" applyBorder="1" applyProtection="1">
      <alignment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7" fillId="0" borderId="0" xfId="0" applyFont="1" applyAlignment="1" applyProtection="1">
      <alignment horizontal="right" vertical="center"/>
      <protection locked="0"/>
    </xf>
    <xf numFmtId="0" fontId="32" fillId="0" borderId="0" xfId="0" applyFont="1" applyAlignment="1" applyProtection="1">
      <alignment horizontal="right" vertical="center"/>
      <protection locked="0"/>
    </xf>
    <xf numFmtId="0" fontId="35" fillId="0" borderId="0" xfId="0" applyFont="1" applyProtection="1">
      <alignment vertical="center"/>
      <protection locked="0"/>
    </xf>
    <xf numFmtId="0" fontId="37"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0" xfId="0" applyFont="1" applyProtection="1">
      <alignment vertical="center"/>
      <protection locked="0"/>
    </xf>
    <xf numFmtId="0" fontId="35" fillId="0" borderId="0" xfId="0" applyFont="1" applyAlignment="1" applyProtection="1">
      <alignment vertical="center"/>
      <protection locked="0"/>
    </xf>
    <xf numFmtId="0" fontId="36" fillId="0" borderId="0" xfId="0" applyFont="1" applyAlignment="1" applyProtection="1">
      <alignment horizontal="distributed" vertical="center"/>
      <protection locked="0"/>
    </xf>
    <xf numFmtId="0" fontId="36" fillId="0" borderId="0" xfId="0" applyFont="1" applyFill="1" applyAlignment="1" applyProtection="1">
      <alignment horizontal="distributed" vertical="center"/>
      <protection locked="0"/>
    </xf>
    <xf numFmtId="0" fontId="36" fillId="0" borderId="0" xfId="0" applyFont="1" applyFill="1" applyBorder="1" applyAlignment="1" applyProtection="1">
      <alignment horizontal="left" vertical="top"/>
      <protection locked="0"/>
    </xf>
    <xf numFmtId="0" fontId="36" fillId="0" borderId="0" xfId="0" applyFont="1" applyFill="1" applyBorder="1" applyAlignment="1" applyProtection="1">
      <alignment vertical="center"/>
      <protection locked="0"/>
    </xf>
    <xf numFmtId="0" fontId="36"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pplyProtection="1">
      <alignment horizontal="distributed" vertical="center"/>
      <protection locked="0"/>
    </xf>
    <xf numFmtId="0" fontId="35" fillId="0" borderId="0" xfId="0" applyFont="1" applyFill="1" applyBorder="1" applyAlignment="1" applyProtection="1">
      <alignment horizontal="left" vertical="center"/>
      <protection locked="0"/>
    </xf>
    <xf numFmtId="0" fontId="35" fillId="0" borderId="0" xfId="0" applyFont="1" applyFill="1" applyProtection="1">
      <alignment vertical="center"/>
      <protection locked="0"/>
    </xf>
    <xf numFmtId="0" fontId="36" fillId="0" borderId="0" xfId="0" applyFont="1" applyAlignment="1" applyProtection="1">
      <alignment vertical="center" wrapText="1"/>
      <protection locked="0"/>
    </xf>
    <xf numFmtId="0" fontId="38" fillId="0" borderId="0" xfId="0" applyFont="1" applyProtection="1">
      <alignment vertical="center"/>
      <protection locked="0"/>
    </xf>
    <xf numFmtId="0" fontId="36" fillId="0" borderId="0" xfId="0" applyFont="1" applyFill="1" applyAlignment="1" applyProtection="1">
      <alignment horizontal="left" vertical="center"/>
      <protection locked="0"/>
    </xf>
    <xf numFmtId="0" fontId="20" fillId="0" borderId="0" xfId="6" applyFont="1" applyFill="1" applyAlignment="1" applyProtection="1">
      <alignment horizontal="center" vertical="center" wrapText="1"/>
      <protection locked="0"/>
    </xf>
    <xf numFmtId="0" fontId="27" fillId="0" borderId="0" xfId="6" applyFont="1" applyFill="1" applyBorder="1" applyAlignment="1" applyProtection="1">
      <alignment horizontal="center" vertical="center"/>
      <protection locked="0"/>
    </xf>
    <xf numFmtId="176" fontId="27" fillId="0" borderId="0" xfId="6" applyNumberFormat="1" applyFont="1" applyFill="1" applyBorder="1" applyAlignment="1" applyProtection="1">
      <alignment horizontal="center" vertical="center"/>
      <protection locked="0"/>
    </xf>
    <xf numFmtId="176" fontId="6" fillId="0" borderId="0" xfId="6" applyNumberFormat="1" applyFont="1" applyFill="1" applyBorder="1" applyAlignment="1" applyProtection="1">
      <alignment horizontal="center" vertical="center"/>
    </xf>
    <xf numFmtId="180" fontId="39"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33" fillId="0" borderId="0" xfId="6" applyFont="1" applyFill="1" applyBorder="1" applyAlignment="1" applyProtection="1">
      <alignment horizontal="left" vertical="center"/>
      <protection locked="0"/>
    </xf>
    <xf numFmtId="0" fontId="24" fillId="0" borderId="0" xfId="0" applyFont="1" applyBorder="1" applyAlignment="1" applyProtection="1">
      <alignment horizontal="left" vertical="center"/>
    </xf>
    <xf numFmtId="0" fontId="36" fillId="0" borderId="0" xfId="0" applyFont="1" applyFill="1" applyBorder="1" applyAlignment="1" applyProtection="1">
      <alignment horizontal="left" vertical="center"/>
      <protection locked="0"/>
    </xf>
    <xf numFmtId="0" fontId="43" fillId="0" borderId="5" xfId="0" applyFont="1" applyBorder="1">
      <alignment vertical="center"/>
    </xf>
    <xf numFmtId="0" fontId="44" fillId="0" borderId="5" xfId="0" applyFont="1" applyBorder="1" applyAlignment="1">
      <alignment vertical="center" wrapText="1"/>
    </xf>
    <xf numFmtId="0" fontId="43" fillId="3" borderId="5" xfId="0" applyFont="1" applyFill="1" applyBorder="1">
      <alignment vertical="center"/>
    </xf>
    <xf numFmtId="0" fontId="44" fillId="3" borderId="5" xfId="0" applyFont="1" applyFill="1" applyBorder="1" applyAlignment="1">
      <alignment vertical="center" wrapText="1"/>
    </xf>
    <xf numFmtId="0" fontId="44" fillId="0" borderId="0" xfId="0" applyFont="1" applyAlignment="1">
      <alignment horizontal="left" vertical="center" indent="2"/>
    </xf>
    <xf numFmtId="0" fontId="47" fillId="0" borderId="0" xfId="0" applyFont="1">
      <alignment vertical="center"/>
    </xf>
    <xf numFmtId="0" fontId="47" fillId="0" borderId="0" xfId="0" applyFont="1" applyAlignment="1">
      <alignment horizontal="center" vertical="center"/>
    </xf>
    <xf numFmtId="0" fontId="47" fillId="0" borderId="5" xfId="0" applyFont="1" applyBorder="1" applyAlignment="1">
      <alignment horizontal="center" vertical="center"/>
    </xf>
    <xf numFmtId="0" fontId="48" fillId="0" borderId="0" xfId="0" applyFont="1">
      <alignment vertical="center"/>
    </xf>
    <xf numFmtId="0" fontId="49" fillId="0" borderId="0" xfId="0" applyFont="1">
      <alignment vertical="center"/>
    </xf>
    <xf numFmtId="0" fontId="47" fillId="5" borderId="5" xfId="0" applyFont="1" applyFill="1" applyBorder="1" applyAlignment="1">
      <alignment horizontal="center" vertical="center"/>
    </xf>
    <xf numFmtId="49" fontId="47" fillId="0" borderId="5" xfId="0" applyNumberFormat="1" applyFont="1" applyBorder="1" applyAlignment="1">
      <alignment horizontal="center" vertical="center"/>
    </xf>
    <xf numFmtId="0" fontId="51" fillId="0" borderId="5" xfId="0" applyFont="1" applyBorder="1" applyAlignment="1">
      <alignment horizontal="center" vertical="center"/>
    </xf>
    <xf numFmtId="0" fontId="45" fillId="5" borderId="5" xfId="0" applyFont="1" applyFill="1" applyBorder="1" applyAlignment="1">
      <alignment horizontal="center" vertical="center"/>
    </xf>
    <xf numFmtId="0" fontId="47" fillId="0" borderId="5" xfId="0" applyFont="1" applyBorder="1">
      <alignment vertical="center"/>
    </xf>
    <xf numFmtId="0" fontId="52" fillId="0" borderId="10" xfId="6" applyFont="1" applyFill="1" applyBorder="1" applyProtection="1">
      <alignment vertical="center"/>
      <protection locked="0"/>
    </xf>
    <xf numFmtId="0" fontId="23" fillId="0" borderId="11" xfId="6" applyFont="1" applyFill="1" applyBorder="1" applyAlignment="1" applyProtection="1">
      <alignment vertical="center"/>
      <protection locked="0"/>
    </xf>
    <xf numFmtId="183" fontId="17" fillId="3" borderId="5" xfId="0" applyNumberFormat="1" applyFont="1" applyFill="1" applyBorder="1" applyProtection="1">
      <alignment vertical="center"/>
      <protection locked="0"/>
    </xf>
    <xf numFmtId="183" fontId="17" fillId="3" borderId="17" xfId="0" applyNumberFormat="1" applyFont="1" applyFill="1" applyBorder="1" applyProtection="1">
      <alignment vertical="center"/>
      <protection locked="0"/>
    </xf>
    <xf numFmtId="183" fontId="17" fillId="3" borderId="60" xfId="0" applyNumberFormat="1" applyFont="1" applyFill="1" applyBorder="1" applyProtection="1">
      <alignment vertical="center"/>
      <protection locked="0"/>
    </xf>
    <xf numFmtId="0" fontId="45" fillId="0" borderId="5" xfId="0" applyFont="1" applyFill="1" applyBorder="1" applyAlignment="1">
      <alignment horizontal="center" vertical="center"/>
    </xf>
    <xf numFmtId="49" fontId="47" fillId="0" borderId="5" xfId="0" applyNumberFormat="1" applyFont="1" applyFill="1" applyBorder="1" applyAlignment="1">
      <alignment horizontal="center" vertical="center"/>
    </xf>
    <xf numFmtId="0" fontId="54" fillId="0" borderId="5" xfId="0" applyFont="1" applyBorder="1" applyAlignment="1">
      <alignment horizontal="center" vertical="center" wrapText="1"/>
    </xf>
    <xf numFmtId="0" fontId="34" fillId="0" borderId="0" xfId="0" applyFont="1" applyAlignment="1" applyProtection="1">
      <alignment vertical="center"/>
      <protection locked="0"/>
    </xf>
    <xf numFmtId="0" fontId="59" fillId="0" borderId="5" xfId="0" applyFont="1" applyFill="1" applyBorder="1" applyAlignment="1" applyProtection="1">
      <alignment horizontal="center" vertical="center"/>
      <protection locked="0"/>
    </xf>
    <xf numFmtId="0" fontId="58" fillId="0" borderId="0" xfId="6"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183" fontId="17" fillId="0" borderId="0" xfId="0" applyNumberFormat="1" applyFont="1" applyFill="1" applyBorder="1" applyProtection="1">
      <alignment vertical="center"/>
      <protection locked="0"/>
    </xf>
    <xf numFmtId="0" fontId="59" fillId="0" borderId="75" xfId="0" applyFont="1" applyFill="1" applyBorder="1" applyAlignment="1" applyProtection="1">
      <alignment horizontal="center" vertical="center"/>
      <protection locked="0"/>
    </xf>
    <xf numFmtId="183" fontId="17" fillId="3" borderId="75" xfId="0" applyNumberFormat="1" applyFont="1" applyFill="1" applyBorder="1" applyProtection="1">
      <alignment vertical="center"/>
      <protection locked="0"/>
    </xf>
    <xf numFmtId="183" fontId="17" fillId="3" borderId="13" xfId="0" applyNumberFormat="1" applyFont="1" applyFill="1" applyBorder="1" applyProtection="1">
      <alignment vertical="center"/>
      <protection locked="0"/>
    </xf>
    <xf numFmtId="0" fontId="20" fillId="0" borderId="0" xfId="6" applyFont="1" applyFill="1" applyBorder="1" applyAlignment="1" applyProtection="1">
      <alignment horizontal="center" vertical="center" wrapText="1"/>
      <protection locked="0"/>
    </xf>
    <xf numFmtId="0" fontId="65" fillId="0" borderId="0" xfId="0" applyFont="1" applyProtection="1">
      <alignment vertical="center"/>
      <protection locked="0"/>
    </xf>
    <xf numFmtId="0" fontId="63" fillId="0" borderId="0" xfId="6" applyFont="1" applyFill="1" applyBorder="1" applyAlignment="1" applyProtection="1">
      <alignment vertical="center" wrapText="1"/>
      <protection locked="0"/>
    </xf>
    <xf numFmtId="0" fontId="68" fillId="0" borderId="0" xfId="6" applyFont="1" applyFill="1" applyBorder="1" applyAlignment="1" applyProtection="1">
      <alignment horizontal="center" vertical="center" wrapText="1"/>
      <protection locked="0"/>
    </xf>
    <xf numFmtId="0" fontId="33" fillId="0" borderId="0" xfId="6" applyFont="1" applyFill="1" applyBorder="1" applyAlignment="1" applyProtection="1">
      <alignment vertical="center" wrapText="1"/>
      <protection locked="0"/>
    </xf>
    <xf numFmtId="0" fontId="60" fillId="0" borderId="0" xfId="6" applyFont="1" applyFill="1" applyBorder="1" applyAlignment="1" applyProtection="1">
      <alignment vertical="center" wrapText="1"/>
      <protection locked="0"/>
    </xf>
    <xf numFmtId="183" fontId="17" fillId="7" borderId="75" xfId="0" applyNumberFormat="1" applyFont="1" applyFill="1" applyBorder="1" applyAlignment="1" applyProtection="1">
      <alignment horizontal="right" vertical="center"/>
      <protection locked="0"/>
    </xf>
    <xf numFmtId="183" fontId="17" fillId="7" borderId="5" xfId="0" applyNumberFormat="1" applyFont="1" applyFill="1" applyBorder="1" applyAlignment="1" applyProtection="1">
      <alignment horizontal="right"/>
      <protection locked="0"/>
    </xf>
    <xf numFmtId="183" fontId="17" fillId="7" borderId="17" xfId="0" applyNumberFormat="1" applyFont="1" applyFill="1" applyBorder="1" applyAlignment="1" applyProtection="1">
      <alignment horizontal="right"/>
      <protection locked="0"/>
    </xf>
    <xf numFmtId="183" fontId="17" fillId="8" borderId="75" xfId="0" applyNumberFormat="1" applyFont="1" applyFill="1" applyBorder="1" applyAlignment="1" applyProtection="1">
      <alignment horizontal="right" vertical="center"/>
      <protection locked="0"/>
    </xf>
    <xf numFmtId="183" fontId="17" fillId="8" borderId="5" xfId="0" applyNumberFormat="1" applyFont="1" applyFill="1" applyBorder="1" applyAlignment="1" applyProtection="1">
      <alignment horizontal="right"/>
      <protection locked="0"/>
    </xf>
    <xf numFmtId="0" fontId="60" fillId="0" borderId="0" xfId="0" applyFont="1" applyBorder="1" applyAlignment="1" applyProtection="1">
      <alignment horizontal="right" vertical="center"/>
      <protection locked="0"/>
    </xf>
    <xf numFmtId="183" fontId="17" fillId="8" borderId="86" xfId="0" applyNumberFormat="1" applyFont="1" applyFill="1" applyBorder="1" applyProtection="1">
      <alignment vertical="center"/>
      <protection locked="0"/>
    </xf>
    <xf numFmtId="183" fontId="17" fillId="7" borderId="82" xfId="0" applyNumberFormat="1" applyFont="1" applyFill="1" applyBorder="1" applyProtection="1">
      <alignment vertical="center"/>
      <protection locked="0"/>
    </xf>
    <xf numFmtId="0" fontId="33" fillId="8" borderId="5" xfId="0" applyFont="1" applyFill="1" applyBorder="1" applyAlignment="1" applyProtection="1">
      <alignment horizontal="center" vertical="center"/>
      <protection locked="0"/>
    </xf>
    <xf numFmtId="49" fontId="33" fillId="8" borderId="5" xfId="0" applyNumberFormat="1" applyFont="1" applyFill="1" applyBorder="1" applyAlignment="1" applyProtection="1">
      <alignment horizontal="center" vertical="center"/>
      <protection locked="0"/>
    </xf>
    <xf numFmtId="49" fontId="62" fillId="7" borderId="5" xfId="0" applyNumberFormat="1" applyFont="1" applyFill="1" applyBorder="1" applyAlignment="1" applyProtection="1">
      <alignment horizontal="center" vertical="center"/>
      <protection locked="0"/>
    </xf>
    <xf numFmtId="49" fontId="62" fillId="7" borderId="17" xfId="0" applyNumberFormat="1" applyFont="1" applyFill="1" applyBorder="1" applyAlignment="1" applyProtection="1">
      <alignment horizontal="center" vertical="center"/>
      <protection locked="0"/>
    </xf>
    <xf numFmtId="0" fontId="69" fillId="8" borderId="0" xfId="0" applyFont="1" applyFill="1" applyAlignment="1" applyProtection="1">
      <alignment horizontal="left" vertical="center"/>
      <protection locked="0"/>
    </xf>
    <xf numFmtId="0" fontId="70" fillId="7" borderId="0" xfId="0" applyFont="1" applyFill="1" applyProtection="1">
      <alignment vertical="center"/>
      <protection locked="0"/>
    </xf>
    <xf numFmtId="0" fontId="29" fillId="0" borderId="10" xfId="6" applyFont="1" applyFill="1" applyBorder="1" applyAlignment="1" applyProtection="1">
      <alignment horizontal="left" vertical="center"/>
      <protection locked="0"/>
    </xf>
    <xf numFmtId="0" fontId="68" fillId="0" borderId="11" xfId="6" applyFont="1" applyFill="1" applyBorder="1" applyAlignment="1" applyProtection="1">
      <alignment horizontal="center" vertical="center" wrapText="1"/>
      <protection locked="0"/>
    </xf>
    <xf numFmtId="0" fontId="33" fillId="0" borderId="11" xfId="6" applyFont="1" applyFill="1" applyBorder="1" applyAlignment="1" applyProtection="1">
      <alignment vertical="center" wrapText="1"/>
      <protection locked="0"/>
    </xf>
    <xf numFmtId="0" fontId="60" fillId="0" borderId="11" xfId="6" applyFont="1" applyFill="1" applyBorder="1" applyAlignment="1" applyProtection="1">
      <alignment vertical="center" wrapText="1"/>
      <protection locked="0"/>
    </xf>
    <xf numFmtId="0" fontId="20" fillId="0" borderId="19" xfId="6" applyFont="1" applyFill="1" applyBorder="1" applyAlignment="1" applyProtection="1">
      <alignment vertical="center" wrapText="1"/>
      <protection locked="0"/>
    </xf>
    <xf numFmtId="0" fontId="53" fillId="0" borderId="18" xfId="6" applyFont="1" applyFill="1" applyBorder="1" applyAlignment="1" applyProtection="1">
      <alignment horizontal="left" vertical="center"/>
      <protection locked="0"/>
    </xf>
    <xf numFmtId="0" fontId="33" fillId="0" borderId="18" xfId="6" applyFont="1" applyFill="1" applyBorder="1" applyAlignment="1" applyProtection="1">
      <alignment horizontal="left" vertical="center"/>
      <protection locked="0"/>
    </xf>
    <xf numFmtId="0" fontId="30" fillId="0" borderId="14" xfId="6" applyFont="1" applyFill="1" applyBorder="1" applyAlignment="1" applyProtection="1">
      <alignment horizontal="center" vertical="center" wrapText="1"/>
      <protection locked="0"/>
    </xf>
    <xf numFmtId="0" fontId="28" fillId="0" borderId="14" xfId="6" applyFont="1" applyFill="1" applyBorder="1" applyAlignment="1" applyProtection="1">
      <alignment vertical="center" wrapText="1"/>
      <protection locked="0"/>
    </xf>
    <xf numFmtId="0" fontId="20" fillId="0" borderId="14" xfId="6" applyFont="1" applyFill="1" applyBorder="1" applyAlignment="1" applyProtection="1">
      <alignment vertical="center" wrapText="1"/>
      <protection locked="0"/>
    </xf>
    <xf numFmtId="0" fontId="20" fillId="0" borderId="15" xfId="6" applyFont="1" applyFill="1" applyBorder="1" applyAlignment="1" applyProtection="1">
      <alignment vertical="center" wrapText="1"/>
      <protection locked="0"/>
    </xf>
    <xf numFmtId="0" fontId="71" fillId="0" borderId="18" xfId="6" applyFont="1" applyFill="1" applyBorder="1" applyAlignment="1" applyProtection="1">
      <alignment horizontal="left" vertical="center"/>
      <protection locked="0"/>
    </xf>
    <xf numFmtId="0" fontId="63" fillId="7" borderId="53" xfId="6" applyFont="1" applyFill="1" applyBorder="1" applyAlignment="1" applyProtection="1">
      <alignment horizontal="center" vertical="center" wrapText="1"/>
      <protection locked="0"/>
    </xf>
    <xf numFmtId="0" fontId="60" fillId="8" borderId="67" xfId="6" applyFont="1" applyFill="1" applyBorder="1" applyAlignment="1" applyProtection="1">
      <alignment horizontal="center" vertical="center" wrapText="1"/>
      <protection locked="0"/>
    </xf>
    <xf numFmtId="0" fontId="61" fillId="0" borderId="77" xfId="6" applyFont="1" applyFill="1" applyBorder="1" applyAlignment="1" applyProtection="1">
      <alignment horizontal="center" vertical="center" wrapText="1"/>
      <protection locked="0"/>
    </xf>
    <xf numFmtId="0" fontId="20" fillId="0" borderId="72" xfId="6" applyFont="1" applyFill="1" applyBorder="1" applyAlignment="1" applyProtection="1">
      <alignment horizontal="center" vertical="center" wrapText="1"/>
      <protection locked="0"/>
    </xf>
    <xf numFmtId="0" fontId="53" fillId="0" borderId="0" xfId="6" applyFont="1" applyFill="1" applyBorder="1" applyAlignment="1" applyProtection="1">
      <alignment horizontal="left" vertical="center"/>
      <protection locked="0"/>
    </xf>
    <xf numFmtId="0" fontId="60" fillId="8" borderId="66" xfId="6" applyFont="1" applyFill="1" applyBorder="1" applyAlignment="1" applyProtection="1">
      <alignment horizontal="center" vertical="center" wrapText="1"/>
      <protection locked="0"/>
    </xf>
    <xf numFmtId="0" fontId="63" fillId="7" borderId="52" xfId="6" applyFont="1" applyFill="1" applyBorder="1" applyAlignment="1" applyProtection="1">
      <alignment horizontal="center" vertical="center" wrapText="1"/>
      <protection locked="0"/>
    </xf>
    <xf numFmtId="0" fontId="14" fillId="0" borderId="0" xfId="6" applyFont="1" applyFill="1" applyAlignment="1" applyProtection="1">
      <alignment vertical="top"/>
      <protection locked="0"/>
    </xf>
    <xf numFmtId="0" fontId="14" fillId="0" borderId="0" xfId="6" applyFont="1" applyFill="1" applyProtection="1">
      <alignment vertical="center"/>
      <protection locked="0"/>
    </xf>
    <xf numFmtId="0" fontId="60" fillId="0" borderId="12" xfId="6" applyFont="1" applyFill="1" applyBorder="1" applyAlignment="1" applyProtection="1">
      <alignment vertical="center" wrapText="1"/>
      <protection locked="0"/>
    </xf>
    <xf numFmtId="0" fontId="60" fillId="0" borderId="19" xfId="6" applyFont="1" applyFill="1" applyBorder="1" applyAlignment="1" applyProtection="1">
      <alignment vertical="center" wrapText="1"/>
      <protection locked="0"/>
    </xf>
    <xf numFmtId="0" fontId="61" fillId="0" borderId="13" xfId="6" applyFont="1" applyFill="1" applyBorder="1" applyAlignment="1" applyProtection="1">
      <alignment horizontal="left" vertical="center"/>
      <protection locked="0"/>
    </xf>
    <xf numFmtId="0" fontId="20" fillId="9" borderId="0" xfId="6" applyFont="1" applyFill="1" applyBorder="1" applyAlignment="1" applyProtection="1">
      <alignment horizontal="center" vertical="center" wrapText="1"/>
      <protection locked="0"/>
    </xf>
    <xf numFmtId="0" fontId="17" fillId="0" borderId="0" xfId="0" applyFont="1" applyFill="1" applyProtection="1">
      <alignment vertical="center"/>
      <protection locked="0"/>
    </xf>
    <xf numFmtId="0" fontId="7" fillId="0" borderId="0" xfId="0" applyFont="1" applyBorder="1" applyProtection="1">
      <alignment vertical="center"/>
      <protection locked="0"/>
    </xf>
    <xf numFmtId="0" fontId="20" fillId="0" borderId="0" xfId="6" applyFont="1" applyFill="1" applyAlignment="1" applyProtection="1">
      <alignment vertical="center"/>
    </xf>
    <xf numFmtId="0" fontId="17" fillId="0" borderId="0" xfId="6" applyFont="1" applyFill="1" applyProtection="1">
      <alignment vertical="center"/>
    </xf>
    <xf numFmtId="0" fontId="6" fillId="0" borderId="0" xfId="6" applyFont="1" applyFill="1" applyBorder="1" applyAlignment="1" applyProtection="1">
      <alignment horizontal="center" vertical="center"/>
    </xf>
    <xf numFmtId="0" fontId="12" fillId="0" borderId="0" xfId="6" applyFont="1" applyFill="1" applyBorder="1" applyAlignment="1" applyProtection="1">
      <alignment vertical="center"/>
    </xf>
    <xf numFmtId="0" fontId="17" fillId="3" borderId="5" xfId="0" applyFont="1" applyFill="1" applyBorder="1" applyAlignment="1" applyProtection="1">
      <alignment horizontal="center" vertical="center"/>
    </xf>
    <xf numFmtId="0" fontId="57" fillId="0" borderId="0" xfId="6" applyFont="1" applyFill="1" applyBorder="1" applyAlignment="1" applyProtection="1">
      <alignment horizontal="left" vertical="center"/>
    </xf>
    <xf numFmtId="0" fontId="30" fillId="0" borderId="0" xfId="6" applyFont="1" applyFill="1" applyBorder="1" applyAlignment="1" applyProtection="1">
      <alignment horizontal="center" vertical="center" wrapText="1"/>
    </xf>
    <xf numFmtId="0" fontId="28" fillId="0" borderId="0" xfId="6" applyFont="1" applyFill="1" applyBorder="1" applyAlignment="1" applyProtection="1">
      <alignment vertical="center" wrapText="1"/>
    </xf>
    <xf numFmtId="0" fontId="32" fillId="0" borderId="0" xfId="6" applyFont="1" applyFill="1" applyBorder="1" applyAlignment="1" applyProtection="1">
      <alignment horizontal="left" vertical="center"/>
    </xf>
    <xf numFmtId="0" fontId="66" fillId="0" borderId="0" xfId="6" applyFont="1" applyFill="1" applyBorder="1" applyAlignment="1" applyProtection="1">
      <alignment horizontal="left" vertical="center"/>
    </xf>
    <xf numFmtId="0" fontId="67" fillId="0" borderId="0" xfId="6" applyFont="1" applyFill="1" applyBorder="1" applyAlignment="1" applyProtection="1">
      <alignment horizontal="center" vertical="center" wrapText="1"/>
    </xf>
    <xf numFmtId="0" fontId="62" fillId="0" borderId="0" xfId="6" applyFont="1" applyFill="1" applyBorder="1" applyAlignment="1" applyProtection="1">
      <alignment vertical="center" wrapText="1"/>
    </xf>
    <xf numFmtId="0" fontId="75" fillId="0" borderId="0" xfId="6" applyFont="1" applyFill="1" applyBorder="1" applyAlignment="1" applyProtection="1">
      <alignment horizontal="left" vertical="center"/>
    </xf>
    <xf numFmtId="0" fontId="13" fillId="0" borderId="0" xfId="0" applyFont="1" applyFill="1" applyProtection="1">
      <alignment vertical="center"/>
      <protection locked="0"/>
    </xf>
    <xf numFmtId="0" fontId="43" fillId="0" borderId="5" xfId="0" applyFont="1" applyFill="1" applyBorder="1" applyAlignment="1">
      <alignment horizontal="left" vertical="center"/>
    </xf>
    <xf numFmtId="0" fontId="13" fillId="0" borderId="11" xfId="0" applyFont="1" applyFill="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80" fillId="0" borderId="0" xfId="0" applyFont="1" applyAlignment="1" applyProtection="1">
      <alignment vertical="top"/>
      <protection locked="0"/>
    </xf>
    <xf numFmtId="0" fontId="12"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16" fillId="0" borderId="18" xfId="6" applyFont="1" applyFill="1" applyBorder="1" applyProtection="1">
      <alignment vertical="center"/>
      <protection locked="0"/>
    </xf>
    <xf numFmtId="0" fontId="16" fillId="0" borderId="0" xfId="6" applyFont="1" applyFill="1" applyBorder="1" applyProtection="1">
      <alignment vertical="center"/>
      <protection locked="0"/>
    </xf>
    <xf numFmtId="0" fontId="16" fillId="0" borderId="0" xfId="6" applyFont="1" applyFill="1" applyBorder="1" applyAlignment="1" applyProtection="1">
      <alignment vertical="center"/>
      <protection locked="0"/>
    </xf>
    <xf numFmtId="0" fontId="16" fillId="0" borderId="0" xfId="6" applyFont="1" applyFill="1" applyBorder="1" applyAlignment="1" applyProtection="1">
      <alignment vertical="center" shrinkToFit="1"/>
      <protection locked="0"/>
    </xf>
    <xf numFmtId="0" fontId="16" fillId="0" borderId="19" xfId="6" applyFont="1" applyFill="1" applyBorder="1" applyAlignment="1" applyProtection="1">
      <alignment vertical="center" shrinkToFit="1"/>
      <protection locked="0"/>
    </xf>
    <xf numFmtId="0" fontId="16" fillId="0" borderId="19" xfId="6" applyFont="1" applyFill="1" applyBorder="1" applyProtection="1">
      <alignment vertical="center"/>
      <protection locked="0"/>
    </xf>
    <xf numFmtId="0" fontId="6" fillId="0" borderId="0" xfId="0" applyFont="1" applyAlignment="1" applyProtection="1">
      <alignment horizontal="left" vertical="center"/>
      <protection locked="0"/>
    </xf>
    <xf numFmtId="0" fontId="8" fillId="0" borderId="0"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13" fillId="0" borderId="0" xfId="0" applyFont="1" applyProtection="1">
      <alignment vertical="center"/>
      <protection locked="0"/>
    </xf>
    <xf numFmtId="0" fontId="12" fillId="0" borderId="0" xfId="0" applyFont="1" applyFill="1" applyBorder="1" applyAlignment="1" applyProtection="1">
      <alignment vertical="center" wrapText="1"/>
      <protection locked="0"/>
    </xf>
    <xf numFmtId="0" fontId="7" fillId="0" borderId="0" xfId="0" applyFont="1" applyBorder="1" applyAlignment="1" applyProtection="1">
      <alignment horizontal="left" vertical="center" wrapText="1"/>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40" fillId="0" borderId="0"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7" fillId="0" borderId="0" xfId="0" applyFont="1" applyFill="1" applyAlignment="1" applyProtection="1">
      <alignment vertical="center" wrapText="1"/>
      <protection locked="0"/>
    </xf>
    <xf numFmtId="0" fontId="12" fillId="0" borderId="0" xfId="0" applyFont="1" applyFill="1" applyAlignment="1" applyProtection="1">
      <alignment vertical="center" wrapText="1"/>
      <protection locked="0"/>
    </xf>
    <xf numFmtId="0" fontId="7" fillId="0"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4"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3"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6"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9" fillId="0" borderId="0" xfId="0" applyFont="1" applyProtection="1">
      <alignment vertical="center"/>
      <protection locked="0"/>
    </xf>
    <xf numFmtId="0" fontId="11" fillId="0" borderId="0" xfId="0" applyFont="1" applyAlignment="1" applyProtection="1">
      <alignment vertical="center" wrapText="1"/>
      <protection locked="0"/>
    </xf>
    <xf numFmtId="0" fontId="7" fillId="0" borderId="0" xfId="0" applyFont="1" applyFill="1" applyBorder="1" applyProtection="1">
      <alignment vertical="center"/>
      <protection locked="0"/>
    </xf>
    <xf numFmtId="2" fontId="7" fillId="0" borderId="0" xfId="0" applyNumberFormat="1" applyFont="1" applyFill="1" applyBorder="1" applyAlignment="1" applyProtection="1">
      <alignment horizontal="right" vertical="center"/>
      <protection locked="0"/>
    </xf>
    <xf numFmtId="0" fontId="7" fillId="0" borderId="11" xfId="0" applyFont="1" applyFill="1" applyBorder="1" applyAlignment="1" applyProtection="1">
      <alignment vertical="center" wrapText="1"/>
      <protection locked="0"/>
    </xf>
    <xf numFmtId="0" fontId="13" fillId="0" borderId="0" xfId="0" applyFont="1" applyFill="1" applyBorder="1" applyAlignment="1" applyProtection="1">
      <alignment horizontal="left" vertical="center"/>
      <protection locked="0"/>
    </xf>
    <xf numFmtId="0" fontId="13" fillId="0" borderId="11" xfId="0" applyFont="1" applyFill="1" applyBorder="1" applyAlignment="1" applyProtection="1">
      <alignment horizontal="center" vertical="center"/>
      <protection locked="0"/>
    </xf>
    <xf numFmtId="0" fontId="7" fillId="0" borderId="14"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Fill="1" applyBorder="1" applyAlignment="1" applyProtection="1">
      <alignment vertical="center"/>
      <protection locked="0"/>
    </xf>
    <xf numFmtId="2"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10"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12"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shrinkToFit="1"/>
      <protection locked="0"/>
    </xf>
    <xf numFmtId="0" fontId="6" fillId="0" borderId="0" xfId="0" applyFont="1" applyBorder="1" applyAlignment="1" applyProtection="1">
      <alignment horizontal="center" vertical="center" wrapText="1"/>
      <protection locked="0"/>
    </xf>
    <xf numFmtId="0" fontId="47" fillId="0" borderId="16" xfId="0" applyFont="1" applyBorder="1" applyAlignment="1">
      <alignment horizontal="center" vertical="center"/>
    </xf>
    <xf numFmtId="0" fontId="36" fillId="0" borderId="0" xfId="0" applyFont="1" applyAlignment="1" applyProtection="1">
      <alignment horizontal="left" vertical="center"/>
      <protection locked="0"/>
    </xf>
    <xf numFmtId="49" fontId="47" fillId="3" borderId="5" xfId="0" applyNumberFormat="1" applyFont="1" applyFill="1" applyBorder="1" applyAlignment="1">
      <alignment horizontal="center" vertical="center"/>
    </xf>
    <xf numFmtId="0" fontId="47" fillId="3" borderId="5" xfId="0" applyFont="1" applyFill="1" applyBorder="1" applyAlignment="1">
      <alignment horizontal="center" vertical="center"/>
    </xf>
    <xf numFmtId="0" fontId="47" fillId="3" borderId="5" xfId="0" applyFont="1" applyFill="1" applyBorder="1">
      <alignment vertical="center"/>
    </xf>
    <xf numFmtId="0" fontId="43" fillId="0" borderId="0" xfId="0" applyFont="1" applyAlignment="1">
      <alignment horizontal="left" vertical="center"/>
    </xf>
    <xf numFmtId="49" fontId="47" fillId="0" borderId="0" xfId="0" applyNumberFormat="1" applyFont="1" applyBorder="1" applyAlignment="1">
      <alignment horizontal="center" vertical="center"/>
    </xf>
    <xf numFmtId="0" fontId="43" fillId="0" borderId="0" xfId="0" applyFont="1" applyBorder="1">
      <alignment vertical="center"/>
    </xf>
    <xf numFmtId="0" fontId="47" fillId="0" borderId="0" xfId="0" applyFont="1" applyBorder="1" applyAlignment="1">
      <alignment horizontal="center" vertical="center"/>
    </xf>
    <xf numFmtId="0" fontId="47" fillId="0" borderId="0" xfId="0" applyFont="1" applyBorder="1">
      <alignment vertical="center"/>
    </xf>
    <xf numFmtId="0" fontId="55" fillId="0" borderId="0" xfId="0" applyFont="1" applyFill="1" applyAlignment="1" applyProtection="1">
      <alignment vertical="center" wrapText="1"/>
      <protection locked="0"/>
    </xf>
    <xf numFmtId="0" fontId="55" fillId="0" borderId="0" xfId="0" applyFont="1" applyFill="1" applyAlignment="1" applyProtection="1">
      <alignment vertical="center"/>
      <protection locked="0"/>
    </xf>
    <xf numFmtId="49" fontId="55" fillId="0" borderId="0" xfId="0" applyNumberFormat="1" applyFont="1" applyFill="1" applyAlignment="1" applyProtection="1">
      <alignment vertical="center"/>
      <protection locked="0"/>
    </xf>
    <xf numFmtId="0" fontId="17" fillId="0" borderId="93" xfId="0" applyFont="1" applyBorder="1" applyAlignment="1" applyProtection="1">
      <alignment vertical="center" wrapText="1"/>
      <protection locked="0"/>
    </xf>
    <xf numFmtId="0" fontId="47" fillId="0" borderId="17"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75" xfId="0" applyFont="1" applyBorder="1" applyAlignment="1">
      <alignment horizontal="center" vertical="center" wrapText="1"/>
    </xf>
    <xf numFmtId="0" fontId="36" fillId="0" borderId="0" xfId="0" applyFont="1" applyAlignment="1" applyProtection="1">
      <alignment horizontal="left" vertical="center"/>
      <protection locked="0"/>
    </xf>
    <xf numFmtId="0" fontId="55" fillId="0" borderId="0" xfId="0" applyFont="1" applyAlignment="1" applyProtection="1">
      <alignment horizontal="left" vertical="center"/>
      <protection locked="0"/>
    </xf>
    <xf numFmtId="0" fontId="34" fillId="0" borderId="0" xfId="0" applyFont="1" applyAlignment="1" applyProtection="1">
      <alignment horizontal="center" vertical="center"/>
      <protection locked="0"/>
    </xf>
    <xf numFmtId="0" fontId="36" fillId="0" borderId="0" xfId="0" applyFont="1" applyFill="1" applyAlignment="1" applyProtection="1">
      <alignment horizontal="right" vertical="center"/>
      <protection locked="0"/>
    </xf>
    <xf numFmtId="0" fontId="35" fillId="0" borderId="0" xfId="0" applyFont="1" applyAlignment="1" applyProtection="1">
      <alignment horizontal="center" vertical="center"/>
      <protection locked="0"/>
    </xf>
    <xf numFmtId="0" fontId="35"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center"/>
      <protection locked="0"/>
    </xf>
    <xf numFmtId="0" fontId="36" fillId="0" borderId="0" xfId="0" applyFont="1" applyAlignment="1" applyProtection="1">
      <alignment horizontal="distributed" vertical="center"/>
      <protection locked="0"/>
    </xf>
    <xf numFmtId="0" fontId="35" fillId="0" borderId="60" xfId="0" applyFont="1" applyBorder="1" applyAlignment="1" applyProtection="1">
      <alignment horizontal="center" vertical="center"/>
      <protection locked="0"/>
    </xf>
    <xf numFmtId="0" fontId="35" fillId="0" borderId="61"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6" fillId="0" borderId="60" xfId="0" applyFont="1" applyFill="1" applyBorder="1" applyAlignment="1" applyProtection="1">
      <alignment horizontal="center" vertical="center"/>
      <protection locked="0"/>
    </xf>
    <xf numFmtId="0" fontId="36" fillId="0" borderId="61" xfId="0" applyFont="1" applyFill="1" applyBorder="1" applyAlignment="1" applyProtection="1">
      <alignment horizontal="center" vertical="center"/>
      <protection locked="0"/>
    </xf>
    <xf numFmtId="0" fontId="36" fillId="0" borderId="16"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6" fillId="0" borderId="0" xfId="0" applyFont="1" applyAlignment="1" applyProtection="1">
      <alignment horizontal="left" vertical="center" wrapText="1"/>
      <protection locked="0"/>
    </xf>
    <xf numFmtId="38" fontId="36" fillId="0" borderId="0" xfId="0" applyNumberFormat="1" applyFont="1" applyFill="1" applyAlignment="1" applyProtection="1">
      <alignment horizontal="right" vertical="center"/>
      <protection locked="0"/>
    </xf>
    <xf numFmtId="0" fontId="35" fillId="0" borderId="0" xfId="0" applyFont="1" applyAlignment="1" applyProtection="1">
      <alignment horizontal="left" vertical="top" wrapText="1"/>
      <protection locked="0"/>
    </xf>
    <xf numFmtId="0" fontId="36" fillId="0" borderId="0" xfId="0" applyFont="1" applyFill="1" applyAlignment="1" applyProtection="1">
      <alignment horizontal="left" vertical="center"/>
      <protection locked="0"/>
    </xf>
    <xf numFmtId="0" fontId="40" fillId="0" borderId="18"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19" xfId="0" applyFont="1" applyFill="1" applyBorder="1" applyAlignment="1" applyProtection="1">
      <alignment horizontal="left" vertical="center"/>
      <protection locked="0"/>
    </xf>
    <xf numFmtId="180" fontId="12" fillId="3" borderId="66" xfId="0" applyNumberFormat="1" applyFont="1" applyFill="1" applyBorder="1" applyAlignment="1" applyProtection="1">
      <alignment horizontal="center" vertical="center" shrinkToFit="1"/>
    </xf>
    <xf numFmtId="180" fontId="12" fillId="3" borderId="45" xfId="0" applyNumberFormat="1" applyFont="1" applyFill="1" applyBorder="1" applyAlignment="1" applyProtection="1">
      <alignment horizontal="center" vertical="center" shrinkToFit="1"/>
    </xf>
    <xf numFmtId="180" fontId="12" fillId="3" borderId="30" xfId="0" quotePrefix="1" applyNumberFormat="1" applyFont="1" applyFill="1" applyBorder="1" applyAlignment="1" applyProtection="1">
      <alignment horizontal="center" vertical="center"/>
    </xf>
    <xf numFmtId="180" fontId="12" fillId="3" borderId="28" xfId="0" quotePrefix="1" applyNumberFormat="1" applyFont="1" applyFill="1" applyBorder="1" applyAlignment="1" applyProtection="1">
      <alignment horizontal="center" vertical="center"/>
    </xf>
    <xf numFmtId="180" fontId="12" fillId="3" borderId="29" xfId="0" quotePrefix="1" applyNumberFormat="1" applyFont="1" applyFill="1" applyBorder="1" applyAlignment="1" applyProtection="1">
      <alignment horizontal="center" vertical="center"/>
    </xf>
    <xf numFmtId="180" fontId="12" fillId="3" borderId="25" xfId="0" quotePrefix="1" applyNumberFormat="1" applyFont="1" applyFill="1" applyBorder="1" applyAlignment="1" applyProtection="1">
      <alignment horizontal="center" vertical="center"/>
    </xf>
    <xf numFmtId="180" fontId="12" fillId="3" borderId="23" xfId="0" quotePrefix="1" applyNumberFormat="1" applyFont="1" applyFill="1" applyBorder="1" applyAlignment="1" applyProtection="1">
      <alignment horizontal="center" vertical="center"/>
    </xf>
    <xf numFmtId="180" fontId="12" fillId="3" borderId="24" xfId="0" quotePrefix="1" applyNumberFormat="1" applyFont="1" applyFill="1" applyBorder="1" applyAlignment="1" applyProtection="1">
      <alignment horizontal="center" vertical="center"/>
    </xf>
    <xf numFmtId="0" fontId="40" fillId="2" borderId="18" xfId="0" applyFont="1" applyFill="1" applyBorder="1" applyAlignment="1" applyProtection="1">
      <alignment horizontal="left" vertical="center" wrapText="1"/>
      <protection locked="0"/>
    </xf>
    <xf numFmtId="0" fontId="40" fillId="2" borderId="0" xfId="0" applyFont="1" applyFill="1" applyBorder="1" applyAlignment="1" applyProtection="1">
      <alignment horizontal="left" vertical="center" wrapText="1"/>
      <protection locked="0"/>
    </xf>
    <xf numFmtId="0" fontId="40" fillId="2" borderId="19"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40" fillId="0" borderId="42" xfId="0" applyFont="1" applyFill="1" applyBorder="1" applyAlignment="1" applyProtection="1">
      <alignment horizontal="left" vertical="center"/>
      <protection locked="0"/>
    </xf>
    <xf numFmtId="0" fontId="40" fillId="0" borderId="43" xfId="0" applyFont="1" applyFill="1" applyBorder="1" applyAlignment="1" applyProtection="1">
      <alignment horizontal="left" vertical="center"/>
      <protection locked="0"/>
    </xf>
    <xf numFmtId="0" fontId="40" fillId="0" borderId="57" xfId="0" applyFont="1" applyFill="1" applyBorder="1" applyAlignment="1" applyProtection="1">
      <alignment horizontal="left" vertical="center"/>
      <protection locked="0"/>
    </xf>
    <xf numFmtId="0" fontId="39" fillId="0" borderId="34" xfId="0" applyFont="1" applyFill="1" applyBorder="1" applyAlignment="1" applyProtection="1">
      <alignment horizontal="left" vertical="center" wrapText="1"/>
      <protection locked="0"/>
    </xf>
    <xf numFmtId="0" fontId="39" fillId="0" borderId="35" xfId="0" applyFont="1" applyFill="1" applyBorder="1" applyAlignment="1" applyProtection="1">
      <alignment horizontal="left" vertical="center"/>
      <protection locked="0"/>
    </xf>
    <xf numFmtId="0" fontId="39" fillId="0" borderId="55"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top"/>
      <protection locked="0"/>
    </xf>
    <xf numFmtId="0" fontId="7" fillId="0" borderId="43" xfId="0" applyFont="1" applyFill="1" applyBorder="1" applyAlignment="1" applyProtection="1">
      <alignment horizontal="left" vertical="top"/>
      <protection locked="0"/>
    </xf>
    <xf numFmtId="0" fontId="7" fillId="0" borderId="57" xfId="0" applyFont="1" applyFill="1" applyBorder="1" applyAlignment="1" applyProtection="1">
      <alignment horizontal="left" vertical="top"/>
      <protection locked="0"/>
    </xf>
    <xf numFmtId="0" fontId="12" fillId="0" borderId="63" xfId="0" applyFont="1" applyFill="1" applyBorder="1" applyAlignment="1" applyProtection="1">
      <alignment horizontal="left" vertical="center"/>
    </xf>
    <xf numFmtId="0" fontId="12" fillId="0" borderId="42" xfId="0" applyFont="1" applyFill="1" applyBorder="1" applyAlignment="1" applyProtection="1">
      <alignment horizontal="left" vertical="center"/>
    </xf>
    <xf numFmtId="0" fontId="12" fillId="0" borderId="64" xfId="0" applyFont="1" applyFill="1" applyBorder="1" applyAlignment="1" applyProtection="1">
      <alignment horizontal="left" vertical="center"/>
    </xf>
    <xf numFmtId="0" fontId="12" fillId="0" borderId="49" xfId="0" applyFont="1" applyFill="1" applyBorder="1" applyAlignment="1" applyProtection="1">
      <alignment horizontal="left" vertical="center"/>
    </xf>
    <xf numFmtId="0" fontId="7" fillId="0" borderId="43" xfId="0" applyFont="1" applyBorder="1" applyAlignment="1" applyProtection="1">
      <alignment horizontal="left" vertical="center"/>
    </xf>
    <xf numFmtId="0" fontId="7" fillId="0" borderId="57" xfId="0" applyFont="1" applyBorder="1" applyAlignment="1" applyProtection="1">
      <alignment horizontal="left" vertical="center"/>
    </xf>
    <xf numFmtId="0" fontId="7" fillId="0" borderId="50" xfId="0" applyFont="1" applyBorder="1" applyAlignment="1" applyProtection="1">
      <alignment horizontal="left" vertical="center"/>
    </xf>
    <xf numFmtId="0" fontId="7" fillId="0" borderId="59" xfId="0" applyFont="1" applyBorder="1" applyAlignment="1" applyProtection="1">
      <alignment horizontal="left" vertical="center"/>
    </xf>
    <xf numFmtId="38" fontId="7" fillId="0" borderId="43" xfId="5" applyFont="1" applyFill="1" applyBorder="1" applyAlignment="1" applyProtection="1">
      <alignment horizontal="right" vertical="center"/>
      <protection locked="0"/>
    </xf>
    <xf numFmtId="38" fontId="7" fillId="0" borderId="50" xfId="5" applyFont="1" applyFill="1" applyBorder="1" applyAlignment="1" applyProtection="1">
      <alignment horizontal="right" vertical="center"/>
      <protection locked="0"/>
    </xf>
    <xf numFmtId="0" fontId="12" fillId="4" borderId="42" xfId="0" applyFont="1" applyFill="1" applyBorder="1" applyAlignment="1" applyProtection="1">
      <alignment horizontal="center" vertical="center"/>
    </xf>
    <xf numFmtId="0" fontId="12" fillId="4" borderId="43"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180" fontId="7" fillId="3" borderId="66" xfId="0" applyNumberFormat="1" applyFont="1" applyFill="1" applyBorder="1" applyAlignment="1" applyProtection="1">
      <alignment horizontal="center" vertical="center"/>
    </xf>
    <xf numFmtId="180" fontId="7" fillId="3" borderId="45" xfId="0" applyNumberFormat="1" applyFont="1" applyFill="1" applyBorder="1" applyAlignment="1" applyProtection="1">
      <alignment horizontal="center" vertical="center"/>
    </xf>
    <xf numFmtId="180" fontId="7" fillId="3" borderId="67" xfId="0" applyNumberFormat="1" applyFont="1" applyFill="1" applyBorder="1" applyAlignment="1" applyProtection="1">
      <alignment horizontal="center" vertical="center"/>
    </xf>
    <xf numFmtId="180" fontId="7" fillId="3" borderId="46" xfId="0" applyNumberFormat="1" applyFont="1" applyFill="1" applyBorder="1" applyAlignment="1" applyProtection="1">
      <alignment horizontal="center"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40" fillId="0" borderId="22" xfId="0" applyFont="1" applyFill="1" applyBorder="1" applyAlignment="1" applyProtection="1">
      <alignment horizontal="left" vertical="center"/>
      <protection locked="0"/>
    </xf>
    <xf numFmtId="0" fontId="40" fillId="0" borderId="23" xfId="0" applyFont="1" applyFill="1" applyBorder="1" applyAlignment="1" applyProtection="1">
      <alignment horizontal="left" vertical="center"/>
      <protection locked="0"/>
    </xf>
    <xf numFmtId="0" fontId="40" fillId="0" borderId="26" xfId="0" applyFont="1" applyFill="1" applyBorder="1" applyAlignment="1" applyProtection="1">
      <alignment horizontal="left" vertical="center"/>
      <protection locked="0"/>
    </xf>
    <xf numFmtId="0" fontId="40" fillId="0" borderId="18" xfId="0"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40" fillId="0" borderId="19" xfId="0" applyFont="1" applyFill="1" applyBorder="1" applyAlignment="1" applyProtection="1">
      <alignment horizontal="left" vertical="center"/>
    </xf>
    <xf numFmtId="0" fontId="12" fillId="4" borderId="40" xfId="0" applyFont="1" applyFill="1" applyBorder="1" applyAlignment="1" applyProtection="1">
      <alignment horizontal="center" vertical="center"/>
    </xf>
    <xf numFmtId="0" fontId="12" fillId="4" borderId="66" xfId="0"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65" xfId="0" applyFont="1" applyFill="1" applyBorder="1" applyAlignment="1" applyProtection="1">
      <alignment horizontal="center" vertical="center"/>
    </xf>
    <xf numFmtId="0" fontId="12" fillId="4" borderId="20"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9" fillId="0" borderId="0" xfId="0" applyFont="1" applyAlignment="1" applyProtection="1">
      <alignment horizontal="left" vertical="center"/>
      <protection locked="0"/>
    </xf>
    <xf numFmtId="0" fontId="12" fillId="0" borderId="63"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56"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57" xfId="0" applyFont="1" applyFill="1" applyBorder="1" applyAlignment="1" applyProtection="1">
      <alignment horizontal="left" vertical="center"/>
      <protection locked="0"/>
    </xf>
    <xf numFmtId="0" fontId="12" fillId="0" borderId="64"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12" fillId="0" borderId="62"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7" fillId="0" borderId="49"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protection locked="0"/>
    </xf>
    <xf numFmtId="0" fontId="12" fillId="0" borderId="7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54" xfId="0" applyFont="1" applyFill="1" applyBorder="1" applyAlignment="1" applyProtection="1">
      <alignment horizontal="left" vertical="center"/>
      <protection locked="0"/>
    </xf>
    <xf numFmtId="0" fontId="12" fillId="0" borderId="35" xfId="0" applyFont="1" applyFill="1" applyBorder="1" applyAlignment="1" applyProtection="1">
      <alignment horizontal="left" vertical="center"/>
      <protection locked="0"/>
    </xf>
    <xf numFmtId="0" fontId="12" fillId="0" borderId="55" xfId="0" applyFont="1" applyFill="1" applyBorder="1" applyAlignment="1" applyProtection="1">
      <alignment horizontal="left" vertical="center"/>
      <protection locked="0"/>
    </xf>
    <xf numFmtId="0" fontId="12" fillId="0" borderId="30" xfId="0" applyFont="1" applyFill="1" applyBorder="1" applyAlignment="1" applyProtection="1">
      <alignment horizontal="left" vertical="center"/>
      <protection locked="0"/>
    </xf>
    <xf numFmtId="0" fontId="12" fillId="0" borderId="28"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40" fillId="2" borderId="22" xfId="0" applyFont="1" applyFill="1" applyBorder="1" applyAlignment="1" applyProtection="1">
      <alignment vertical="center" wrapText="1"/>
      <protection locked="0"/>
    </xf>
    <xf numFmtId="0" fontId="40" fillId="2" borderId="23" xfId="0" applyFont="1" applyFill="1" applyBorder="1" applyAlignment="1" applyProtection="1">
      <alignment vertical="center" wrapText="1"/>
      <protection locked="0"/>
    </xf>
    <xf numFmtId="0" fontId="40" fillId="2" borderId="26" xfId="0" applyFont="1" applyFill="1" applyBorder="1" applyAlignment="1" applyProtection="1">
      <alignment vertical="center" wrapText="1"/>
      <protection locked="0"/>
    </xf>
    <xf numFmtId="0" fontId="7" fillId="0" borderId="49" xfId="0" applyFont="1" applyBorder="1" applyAlignment="1" applyProtection="1">
      <alignment horizontal="left" vertical="top"/>
      <protection locked="0"/>
    </xf>
    <xf numFmtId="0" fontId="7" fillId="0" borderId="50" xfId="0" applyFont="1" applyBorder="1" applyAlignment="1" applyProtection="1">
      <alignment horizontal="left" vertical="top"/>
      <protection locked="0"/>
    </xf>
    <xf numFmtId="0" fontId="7" fillId="0" borderId="59" xfId="0" applyFont="1" applyBorder="1" applyAlignment="1" applyProtection="1">
      <alignment horizontal="left" vertical="top"/>
      <protection locked="0"/>
    </xf>
    <xf numFmtId="0" fontId="18" fillId="0" borderId="0" xfId="0" applyFont="1" applyAlignment="1" applyProtection="1">
      <alignment horizontal="left" vertical="center"/>
      <protection locked="0"/>
    </xf>
    <xf numFmtId="180" fontId="12" fillId="3" borderId="33" xfId="0" quotePrefix="1" applyNumberFormat="1" applyFont="1" applyFill="1" applyBorder="1" applyAlignment="1" applyProtection="1">
      <alignment horizontal="center" vertical="center"/>
    </xf>
    <xf numFmtId="180" fontId="12" fillId="3" borderId="14" xfId="0" quotePrefix="1" applyNumberFormat="1" applyFont="1" applyFill="1" applyBorder="1" applyAlignment="1" applyProtection="1">
      <alignment horizontal="center" vertical="center"/>
    </xf>
    <xf numFmtId="180" fontId="12" fillId="3" borderId="32" xfId="0" quotePrefix="1" applyNumberFormat="1" applyFont="1" applyFill="1" applyBorder="1" applyAlignment="1" applyProtection="1">
      <alignment horizontal="center" vertical="center"/>
    </xf>
    <xf numFmtId="180" fontId="12" fillId="3" borderId="52" xfId="0" applyNumberFormat="1" applyFont="1" applyFill="1" applyBorder="1" applyAlignment="1" applyProtection="1">
      <alignment horizontal="center" vertical="center" shrinkToFit="1"/>
    </xf>
    <xf numFmtId="0" fontId="12" fillId="4" borderId="63" xfId="0" applyFont="1" applyFill="1" applyBorder="1" applyAlignment="1" applyProtection="1">
      <alignment horizontal="left" vertical="center"/>
    </xf>
    <xf numFmtId="0" fontId="12" fillId="4" borderId="42" xfId="0" applyFont="1" applyFill="1" applyBorder="1" applyAlignment="1" applyProtection="1">
      <alignment horizontal="left" vertical="center"/>
    </xf>
    <xf numFmtId="0" fontId="7" fillId="4" borderId="63" xfId="0" applyFont="1" applyFill="1" applyBorder="1" applyAlignment="1" applyProtection="1">
      <alignment horizontal="left" vertical="center"/>
    </xf>
    <xf numFmtId="0" fontId="7" fillId="4" borderId="42" xfId="0" applyFont="1" applyFill="1" applyBorder="1" applyAlignment="1" applyProtection="1">
      <alignment horizontal="left" vertical="center"/>
    </xf>
    <xf numFmtId="0" fontId="39" fillId="2" borderId="10" xfId="0" applyFont="1" applyFill="1" applyBorder="1" applyAlignment="1" applyProtection="1">
      <alignment horizontal="left" vertical="center"/>
      <protection locked="0"/>
    </xf>
    <xf numFmtId="0" fontId="39" fillId="2" borderId="11" xfId="0" applyFont="1" applyFill="1" applyBorder="1" applyAlignment="1" applyProtection="1">
      <alignment horizontal="left" vertical="center"/>
      <protection locked="0"/>
    </xf>
    <xf numFmtId="0" fontId="39" fillId="2" borderId="12" xfId="0" applyFont="1" applyFill="1" applyBorder="1" applyAlignment="1" applyProtection="1">
      <alignment horizontal="left" vertical="center"/>
      <protection locked="0"/>
    </xf>
    <xf numFmtId="0" fontId="39" fillId="2" borderId="22" xfId="0" applyFont="1" applyFill="1" applyBorder="1" applyAlignment="1" applyProtection="1">
      <alignment horizontal="left" vertical="center"/>
      <protection locked="0"/>
    </xf>
    <xf numFmtId="0" fontId="39" fillId="2" borderId="23" xfId="0" applyFont="1" applyFill="1" applyBorder="1" applyAlignment="1" applyProtection="1">
      <alignment horizontal="left" vertical="center"/>
      <protection locked="0"/>
    </xf>
    <xf numFmtId="0" fontId="39" fillId="2" borderId="26" xfId="0" applyFont="1" applyFill="1" applyBorder="1" applyAlignment="1" applyProtection="1">
      <alignment horizontal="left" vertical="center"/>
      <protection locked="0"/>
    </xf>
    <xf numFmtId="0" fontId="40" fillId="2" borderId="22" xfId="0" applyFont="1" applyFill="1" applyBorder="1" applyAlignment="1" applyProtection="1">
      <alignment horizontal="left" vertical="center"/>
      <protection locked="0"/>
    </xf>
    <xf numFmtId="0" fontId="40" fillId="2" borderId="23" xfId="0" applyFont="1" applyFill="1" applyBorder="1" applyAlignment="1" applyProtection="1">
      <alignment horizontal="left" vertical="center"/>
      <protection locked="0"/>
    </xf>
    <xf numFmtId="0" fontId="40" fillId="2" borderId="26"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13" fillId="0" borderId="13"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0" fontId="13" fillId="0" borderId="15" xfId="0" applyFont="1" applyFill="1" applyBorder="1" applyAlignment="1" applyProtection="1">
      <alignment horizontal="left" vertical="center"/>
    </xf>
    <xf numFmtId="0" fontId="7" fillId="0" borderId="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13" fillId="0" borderId="42" xfId="0" applyFont="1" applyFill="1" applyBorder="1" applyAlignment="1" applyProtection="1">
      <alignment horizontal="left" vertical="center"/>
      <protection locked="0"/>
    </xf>
    <xf numFmtId="0" fontId="13" fillId="0" borderId="43" xfId="0" applyFont="1" applyFill="1" applyBorder="1" applyAlignment="1" applyProtection="1">
      <alignment horizontal="left" vertical="center"/>
      <protection locked="0"/>
    </xf>
    <xf numFmtId="0" fontId="13" fillId="0" borderId="57" xfId="0" applyFont="1" applyFill="1" applyBorder="1" applyAlignment="1" applyProtection="1">
      <alignment horizontal="left" vertical="center"/>
      <protection locked="0"/>
    </xf>
    <xf numFmtId="0" fontId="39" fillId="0" borderId="10" xfId="0" applyFont="1" applyFill="1" applyBorder="1" applyAlignment="1" applyProtection="1">
      <alignment horizontal="center" vertical="center"/>
      <protection locked="0"/>
    </xf>
    <xf numFmtId="0" fontId="39" fillId="0" borderId="11"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39" fillId="0" borderId="14" xfId="0" applyFont="1" applyFill="1" applyBorder="1" applyAlignment="1" applyProtection="1">
      <alignment horizontal="center" vertical="center"/>
      <protection locked="0"/>
    </xf>
    <xf numFmtId="0" fontId="39" fillId="0" borderId="15"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4" borderId="22"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7"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12" fillId="4" borderId="41" xfId="0" applyFont="1" applyFill="1" applyBorder="1" applyAlignment="1" applyProtection="1">
      <alignment horizontal="center" vertical="center"/>
    </xf>
    <xf numFmtId="0" fontId="12" fillId="4" borderId="67" xfId="0" applyFont="1" applyFill="1" applyBorder="1" applyAlignment="1" applyProtection="1">
      <alignment horizontal="center" vertical="center"/>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50"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38" fontId="7" fillId="3" borderId="43" xfId="5" applyFont="1" applyFill="1" applyBorder="1" applyAlignment="1" applyProtection="1">
      <alignment horizontal="right" vertical="center"/>
    </xf>
    <xf numFmtId="2" fontId="7" fillId="3" borderId="43" xfId="0" applyNumberFormat="1" applyFont="1" applyFill="1" applyBorder="1" applyAlignment="1" applyProtection="1">
      <alignment horizontal="right" vertical="center"/>
    </xf>
    <xf numFmtId="184" fontId="7" fillId="3" borderId="28" xfId="5" applyNumberFormat="1" applyFont="1" applyFill="1" applyBorder="1" applyAlignment="1" applyProtection="1">
      <alignment horizontal="right" vertical="center"/>
    </xf>
    <xf numFmtId="184" fontId="7" fillId="3" borderId="23" xfId="5" applyNumberFormat="1" applyFont="1" applyFill="1" applyBorder="1" applyAlignment="1" applyProtection="1">
      <alignment horizontal="right" vertical="center"/>
    </xf>
    <xf numFmtId="0" fontId="7" fillId="0" borderId="23" xfId="0" applyFont="1" applyBorder="1" applyAlignment="1" applyProtection="1">
      <alignment horizontal="left" vertical="center"/>
    </xf>
    <xf numFmtId="0" fontId="7" fillId="0" borderId="26" xfId="0" applyFont="1" applyBorder="1" applyAlignment="1" applyProtection="1">
      <alignment horizontal="left" vertical="center"/>
    </xf>
    <xf numFmtId="176" fontId="7" fillId="3" borderId="43" xfId="0" applyNumberFormat="1" applyFont="1" applyFill="1" applyBorder="1" applyAlignment="1" applyProtection="1">
      <alignment horizontal="right" vertical="center"/>
    </xf>
    <xf numFmtId="184" fontId="7" fillId="3" borderId="43" xfId="5" applyNumberFormat="1" applyFont="1" applyFill="1" applyBorder="1" applyAlignment="1" applyProtection="1">
      <alignment horizontal="right" vertical="center"/>
    </xf>
    <xf numFmtId="0" fontId="12" fillId="0" borderId="89"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left" vertical="top"/>
      <protection locked="0"/>
    </xf>
    <xf numFmtId="0" fontId="12" fillId="0" borderId="48" xfId="0" applyFont="1" applyFill="1" applyBorder="1" applyAlignment="1" applyProtection="1">
      <alignment horizontal="left" vertical="top"/>
      <protection locked="0"/>
    </xf>
    <xf numFmtId="0" fontId="7" fillId="0" borderId="49" xfId="0" applyFont="1" applyFill="1" applyBorder="1" applyAlignment="1" applyProtection="1">
      <alignment horizontal="left" vertical="top"/>
      <protection locked="0"/>
    </xf>
    <xf numFmtId="0" fontId="7" fillId="0" borderId="50" xfId="0" applyFont="1" applyFill="1" applyBorder="1" applyAlignment="1" applyProtection="1">
      <alignment horizontal="left" vertical="top"/>
      <protection locked="0"/>
    </xf>
    <xf numFmtId="0" fontId="7" fillId="0" borderId="59" xfId="0" applyFont="1" applyFill="1" applyBorder="1" applyAlignment="1" applyProtection="1">
      <alignment horizontal="left" vertical="top"/>
      <protection locked="0"/>
    </xf>
    <xf numFmtId="0" fontId="39" fillId="0" borderId="5" xfId="0" applyFont="1" applyFill="1" applyBorder="1" applyAlignment="1" applyProtection="1">
      <alignment horizontal="left" vertical="center"/>
      <protection locked="0"/>
    </xf>
    <xf numFmtId="0" fontId="39" fillId="0" borderId="62" xfId="0" applyFont="1" applyFill="1" applyBorder="1" applyAlignment="1" applyProtection="1">
      <alignment horizontal="left" vertical="center"/>
      <protection locked="0"/>
    </xf>
    <xf numFmtId="0" fontId="40" fillId="0" borderId="42" xfId="0" applyFont="1" applyFill="1" applyBorder="1" applyAlignment="1" applyProtection="1">
      <alignment horizontal="left" vertical="top"/>
      <protection locked="0"/>
    </xf>
    <xf numFmtId="0" fontId="40" fillId="0" borderId="43" xfId="0" applyFont="1" applyFill="1" applyBorder="1" applyAlignment="1" applyProtection="1">
      <alignment horizontal="left" vertical="top"/>
      <protection locked="0"/>
    </xf>
    <xf numFmtId="0" fontId="40" fillId="0" borderId="57" xfId="0" applyFont="1" applyFill="1" applyBorder="1" applyAlignment="1" applyProtection="1">
      <alignment horizontal="left" vertical="top"/>
      <protection locked="0"/>
    </xf>
    <xf numFmtId="0" fontId="13" fillId="0" borderId="22" xfId="0" applyFont="1" applyFill="1" applyBorder="1" applyAlignment="1" applyProtection="1">
      <alignment horizontal="left" vertical="top"/>
      <protection locked="0"/>
    </xf>
    <xf numFmtId="0" fontId="13" fillId="0" borderId="23" xfId="0" applyFont="1" applyFill="1" applyBorder="1" applyAlignment="1" applyProtection="1">
      <alignment horizontal="left" vertical="top"/>
      <protection locked="0"/>
    </xf>
    <xf numFmtId="0" fontId="13" fillId="0" borderId="26" xfId="0" applyFont="1" applyFill="1" applyBorder="1" applyAlignment="1" applyProtection="1">
      <alignment horizontal="left" vertical="top"/>
      <protection locked="0"/>
    </xf>
    <xf numFmtId="180" fontId="7" fillId="3" borderId="52" xfId="0" applyNumberFormat="1" applyFont="1" applyFill="1" applyBorder="1" applyAlignment="1" applyProtection="1">
      <alignment horizontal="center" vertical="center"/>
    </xf>
    <xf numFmtId="180" fontId="7" fillId="3" borderId="53" xfId="0" applyNumberFormat="1" applyFont="1" applyFill="1" applyBorder="1" applyAlignment="1" applyProtection="1">
      <alignment horizontal="center" vertical="center"/>
    </xf>
    <xf numFmtId="0" fontId="12" fillId="4" borderId="49" xfId="0" applyFont="1" applyFill="1" applyBorder="1" applyAlignment="1" applyProtection="1">
      <alignment horizontal="center" vertical="center"/>
    </xf>
    <xf numFmtId="0" fontId="12" fillId="4" borderId="50"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12" fillId="0" borderId="56"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4" fillId="0" borderId="49" xfId="0" applyFont="1" applyBorder="1" applyAlignment="1" applyProtection="1">
      <alignment horizontal="center" vertical="center" wrapText="1"/>
      <protection locked="0"/>
    </xf>
    <xf numFmtId="0" fontId="14" fillId="0" borderId="50"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3" fillId="0" borderId="49"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2" fillId="0" borderId="58"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184" fontId="7" fillId="3" borderId="50" xfId="5" applyNumberFormat="1" applyFont="1" applyFill="1" applyBorder="1" applyAlignment="1" applyProtection="1">
      <alignment horizontal="right" vertical="center"/>
    </xf>
    <xf numFmtId="0" fontId="7" fillId="0" borderId="35" xfId="0" applyFont="1" applyBorder="1" applyAlignment="1" applyProtection="1">
      <alignment horizontal="left" vertical="center"/>
    </xf>
    <xf numFmtId="0" fontId="7" fillId="0" borderId="55" xfId="0" applyFont="1" applyBorder="1" applyAlignment="1" applyProtection="1">
      <alignment horizontal="left" vertical="center"/>
    </xf>
    <xf numFmtId="0" fontId="40" fillId="0" borderId="11" xfId="0" applyFont="1" applyFill="1" applyBorder="1" applyAlignment="1" applyProtection="1">
      <alignment horizontal="left" vertical="center"/>
      <protection locked="0"/>
    </xf>
    <xf numFmtId="184" fontId="7" fillId="3" borderId="35" xfId="5" applyNumberFormat="1" applyFont="1" applyFill="1" applyBorder="1" applyAlignment="1" applyProtection="1">
      <alignment horizontal="right" vertical="center"/>
    </xf>
    <xf numFmtId="0" fontId="24" fillId="0" borderId="0" xfId="0" applyFont="1" applyAlignment="1" applyProtection="1">
      <alignment horizontal="left" vertical="center"/>
    </xf>
    <xf numFmtId="0" fontId="7" fillId="4" borderId="69" xfId="0" applyFont="1" applyFill="1" applyBorder="1" applyAlignment="1" applyProtection="1">
      <alignment horizontal="left" vertical="center"/>
    </xf>
    <xf numFmtId="0" fontId="7" fillId="4" borderId="22" xfId="0" applyFont="1" applyFill="1" applyBorder="1" applyAlignment="1" applyProtection="1">
      <alignment horizontal="left" vertical="center"/>
    </xf>
    <xf numFmtId="0" fontId="12" fillId="0" borderId="88"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2" fillId="0" borderId="87" xfId="0" applyFont="1" applyFill="1" applyBorder="1" applyAlignment="1" applyProtection="1">
      <alignment horizontal="center" vertical="center" shrinkToFit="1"/>
      <protection locked="0"/>
    </xf>
    <xf numFmtId="0" fontId="12" fillId="0" borderId="52" xfId="0" applyFont="1" applyFill="1" applyBorder="1" applyAlignment="1" applyProtection="1">
      <alignment horizontal="center" vertical="center" shrinkToFit="1"/>
      <protection locked="0"/>
    </xf>
    <xf numFmtId="0" fontId="12" fillId="0" borderId="66" xfId="0" applyFont="1" applyFill="1" applyBorder="1" applyAlignment="1" applyProtection="1">
      <alignment horizontal="left" vertical="top"/>
      <protection locked="0"/>
    </xf>
    <xf numFmtId="0" fontId="12" fillId="0" borderId="67" xfId="0" applyFont="1" applyFill="1" applyBorder="1" applyAlignment="1" applyProtection="1">
      <alignment horizontal="left" vertical="top"/>
      <protection locked="0"/>
    </xf>
    <xf numFmtId="0" fontId="12" fillId="0" borderId="45" xfId="0" applyFont="1" applyFill="1" applyBorder="1" applyAlignment="1" applyProtection="1">
      <alignment horizontal="left" vertical="top"/>
      <protection locked="0"/>
    </xf>
    <xf numFmtId="0" fontId="12" fillId="0" borderId="46" xfId="0" applyFont="1" applyFill="1" applyBorder="1" applyAlignment="1" applyProtection="1">
      <alignment horizontal="left" vertical="top"/>
      <protection locked="0"/>
    </xf>
    <xf numFmtId="0" fontId="12" fillId="0" borderId="52" xfId="0" applyFont="1" applyFill="1" applyBorder="1" applyAlignment="1" applyProtection="1">
      <alignment horizontal="left" vertical="top"/>
      <protection locked="0"/>
    </xf>
    <xf numFmtId="0" fontId="12" fillId="0" borderId="53" xfId="0" applyFont="1" applyFill="1" applyBorder="1" applyAlignment="1" applyProtection="1">
      <alignment horizontal="left" vertical="top"/>
      <protection locked="0"/>
    </xf>
    <xf numFmtId="0" fontId="7" fillId="0" borderId="45" xfId="0" applyFont="1" applyFill="1" applyBorder="1" applyAlignment="1" applyProtection="1">
      <alignment horizontal="center" vertical="center"/>
      <protection locked="0"/>
    </xf>
    <xf numFmtId="0" fontId="14" fillId="0" borderId="56"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14" fillId="0" borderId="57" xfId="0" applyFont="1" applyFill="1" applyBorder="1" applyAlignment="1" applyProtection="1">
      <alignment horizontal="left" vertical="center" wrapText="1"/>
      <protection locked="0"/>
    </xf>
    <xf numFmtId="0" fontId="14" fillId="0" borderId="88" xfId="0"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wrapText="1"/>
      <protection locked="0"/>
    </xf>
    <xf numFmtId="0" fontId="13" fillId="0" borderId="34"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protection locked="0"/>
    </xf>
    <xf numFmtId="0" fontId="13" fillId="0" borderId="55" xfId="0" applyFont="1" applyFill="1" applyBorder="1" applyAlignment="1" applyProtection="1">
      <alignment horizontal="left" vertical="center"/>
      <protection locked="0"/>
    </xf>
    <xf numFmtId="0" fontId="12" fillId="0" borderId="45" xfId="0" applyFont="1" applyFill="1" applyBorder="1" applyAlignment="1" applyProtection="1">
      <alignment horizontal="left" vertical="center" wrapText="1"/>
      <protection locked="0"/>
    </xf>
    <xf numFmtId="0" fontId="12" fillId="0" borderId="46" xfId="0" applyFont="1" applyFill="1" applyBorder="1" applyAlignment="1" applyProtection="1">
      <alignment horizontal="left" vertical="center" wrapText="1"/>
      <protection locked="0"/>
    </xf>
    <xf numFmtId="0" fontId="12" fillId="0" borderId="65" xfId="0" applyFont="1" applyFill="1" applyBorder="1" applyAlignment="1" applyProtection="1">
      <alignment horizontal="center" vertical="center"/>
      <protection locked="0"/>
    </xf>
    <xf numFmtId="0" fontId="12" fillId="0" borderId="66" xfId="0" applyFont="1" applyFill="1" applyBorder="1" applyAlignment="1" applyProtection="1">
      <alignment horizontal="center" vertical="center"/>
      <protection locked="0"/>
    </xf>
    <xf numFmtId="0" fontId="14" fillId="0" borderId="66" xfId="0" applyFont="1" applyFill="1" applyBorder="1" applyAlignment="1" applyProtection="1">
      <alignment horizontal="left" vertical="center" wrapText="1"/>
      <protection locked="0"/>
    </xf>
    <xf numFmtId="0" fontId="14" fillId="0" borderId="67" xfId="0" applyFont="1" applyFill="1" applyBorder="1" applyAlignment="1" applyProtection="1">
      <alignment horizontal="left" vertical="center" wrapText="1"/>
      <protection locked="0"/>
    </xf>
    <xf numFmtId="0" fontId="12" fillId="0" borderId="65" xfId="0" applyFont="1" applyFill="1" applyBorder="1" applyAlignment="1" applyProtection="1">
      <alignment horizontal="center" vertical="center" wrapText="1"/>
      <protection locked="0"/>
    </xf>
    <xf numFmtId="0" fontId="12" fillId="0" borderId="66"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5" xfId="0" applyFont="1" applyFill="1" applyBorder="1" applyAlignment="1" applyProtection="1">
      <alignment horizontal="left" vertical="center"/>
    </xf>
    <xf numFmtId="0" fontId="7" fillId="4" borderId="23"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0" xfId="0" applyFont="1" applyFill="1" applyBorder="1" applyAlignment="1" applyProtection="1">
      <alignment horizontal="left" vertical="center"/>
    </xf>
    <xf numFmtId="0" fontId="7" fillId="4" borderId="73" xfId="0" applyFont="1" applyFill="1" applyBorder="1" applyAlignment="1" applyProtection="1">
      <alignment horizontal="left" vertical="center"/>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2" fillId="0" borderId="42" xfId="0" applyFont="1" applyBorder="1" applyAlignment="1" applyProtection="1">
      <alignment horizontal="center" vertical="center"/>
      <protection locked="0"/>
    </xf>
    <xf numFmtId="176" fontId="7" fillId="3" borderId="23" xfId="0" applyNumberFormat="1" applyFont="1" applyFill="1" applyBorder="1" applyAlignment="1" applyProtection="1">
      <alignment horizontal="right" vertical="center"/>
    </xf>
    <xf numFmtId="0" fontId="13" fillId="0" borderId="11" xfId="0" applyFont="1" applyBorder="1" applyAlignment="1" applyProtection="1">
      <alignment horizontal="left" vertical="center" wrapText="1"/>
      <protection locked="0"/>
    </xf>
    <xf numFmtId="0" fontId="7" fillId="4" borderId="64" xfId="0" applyFont="1" applyFill="1" applyBorder="1" applyAlignment="1" applyProtection="1">
      <alignment horizontal="left" vertical="center"/>
    </xf>
    <xf numFmtId="0" fontId="7" fillId="4" borderId="49" xfId="0" applyFont="1" applyFill="1" applyBorder="1" applyAlignment="1" applyProtection="1">
      <alignment horizontal="left" vertical="center"/>
    </xf>
    <xf numFmtId="0" fontId="17" fillId="0" borderId="60" xfId="6" applyFont="1" applyFill="1" applyBorder="1" applyAlignment="1" applyProtection="1">
      <alignment horizontal="center" vertical="distributed"/>
      <protection locked="0"/>
    </xf>
    <xf numFmtId="0" fontId="17" fillId="0" borderId="61" xfId="6" applyFont="1" applyFill="1" applyBorder="1" applyAlignment="1" applyProtection="1">
      <alignment horizontal="center" vertical="distributed"/>
      <protection locked="0"/>
    </xf>
    <xf numFmtId="0" fontId="17" fillId="0" borderId="16" xfId="6" applyFont="1" applyFill="1" applyBorder="1" applyAlignment="1" applyProtection="1">
      <alignment horizontal="center" vertical="distributed"/>
      <protection locked="0"/>
    </xf>
    <xf numFmtId="0" fontId="17" fillId="0" borderId="60" xfId="6" applyFont="1" applyFill="1" applyBorder="1" applyAlignment="1" applyProtection="1">
      <alignment horizontal="center" vertical="center"/>
      <protection locked="0"/>
    </xf>
    <xf numFmtId="0" fontId="17" fillId="0" borderId="61" xfId="6" applyFont="1" applyFill="1" applyBorder="1" applyAlignment="1" applyProtection="1">
      <alignment horizontal="center" vertical="center"/>
      <protection locked="0"/>
    </xf>
    <xf numFmtId="0" fontId="17" fillId="0" borderId="16" xfId="6" applyFont="1" applyFill="1" applyBorder="1" applyAlignment="1" applyProtection="1">
      <alignment horizontal="center" vertical="center"/>
      <protection locked="0"/>
    </xf>
    <xf numFmtId="0" fontId="19" fillId="0" borderId="0" xfId="6" applyFont="1" applyFill="1" applyAlignment="1" applyProtection="1">
      <alignment horizontal="left" vertical="center"/>
      <protection locked="0"/>
    </xf>
    <xf numFmtId="0" fontId="20" fillId="0" borderId="0" xfId="6" applyFont="1" applyFill="1" applyAlignment="1" applyProtection="1">
      <alignment horizontal="center" vertical="center" wrapText="1"/>
      <protection locked="0"/>
    </xf>
    <xf numFmtId="0" fontId="17" fillId="0" borderId="34" xfId="6" applyFont="1" applyFill="1" applyBorder="1" applyAlignment="1" applyProtection="1">
      <alignment horizontal="left" vertical="center"/>
      <protection locked="0"/>
    </xf>
    <xf numFmtId="0" fontId="17" fillId="0" borderId="35" xfId="6" applyFont="1" applyFill="1" applyBorder="1" applyAlignment="1" applyProtection="1">
      <alignment horizontal="left" vertical="center"/>
      <protection locked="0"/>
    </xf>
    <xf numFmtId="0" fontId="17" fillId="0" borderId="42" xfId="6" applyFont="1" applyFill="1" applyBorder="1" applyAlignment="1" applyProtection="1">
      <alignment horizontal="left" vertical="center"/>
      <protection locked="0"/>
    </xf>
    <xf numFmtId="0" fontId="17" fillId="0" borderId="43" xfId="6" applyFont="1" applyFill="1" applyBorder="1" applyAlignment="1" applyProtection="1">
      <alignment horizontal="left" vertical="center"/>
      <protection locked="0"/>
    </xf>
    <xf numFmtId="0" fontId="17" fillId="0" borderId="49" xfId="6" applyFont="1" applyFill="1" applyBorder="1" applyAlignment="1" applyProtection="1">
      <alignment horizontal="left" vertical="center"/>
      <protection locked="0"/>
    </xf>
    <xf numFmtId="0" fontId="17" fillId="0" borderId="50" xfId="6" applyFont="1" applyFill="1" applyBorder="1" applyAlignment="1" applyProtection="1">
      <alignment horizontal="left" vertical="center"/>
      <protection locked="0"/>
    </xf>
    <xf numFmtId="0" fontId="17" fillId="0" borderId="10" xfId="6" applyFont="1" applyFill="1" applyBorder="1" applyAlignment="1" applyProtection="1">
      <alignment horizontal="center" vertical="center" wrapText="1"/>
      <protection locked="0"/>
    </xf>
    <xf numFmtId="0" fontId="17" fillId="0" borderId="12" xfId="6" applyFont="1" applyFill="1" applyBorder="1" applyAlignment="1" applyProtection="1">
      <alignment horizontal="center" vertical="center" wrapText="1"/>
      <protection locked="0"/>
    </xf>
    <xf numFmtId="0" fontId="17" fillId="0" borderId="18" xfId="6" applyFont="1" applyFill="1" applyBorder="1" applyAlignment="1" applyProtection="1">
      <alignment horizontal="center" vertical="center" wrapText="1"/>
      <protection locked="0"/>
    </xf>
    <xf numFmtId="0" fontId="17" fillId="0" borderId="19" xfId="6" applyFont="1" applyFill="1" applyBorder="1" applyAlignment="1" applyProtection="1">
      <alignment horizontal="center" vertical="center" wrapText="1"/>
      <protection locked="0"/>
    </xf>
    <xf numFmtId="0" fontId="17" fillId="0" borderId="13" xfId="6" applyFont="1" applyFill="1" applyBorder="1" applyAlignment="1" applyProtection="1">
      <alignment horizontal="center" vertical="center" wrapText="1"/>
      <protection locked="0"/>
    </xf>
    <xf numFmtId="0" fontId="17" fillId="0" borderId="15" xfId="6" applyFont="1" applyFill="1" applyBorder="1" applyAlignment="1" applyProtection="1">
      <alignment horizontal="center" vertical="center" wrapText="1"/>
      <protection locked="0"/>
    </xf>
    <xf numFmtId="38" fontId="17" fillId="0" borderId="54" xfId="5" applyFont="1" applyFill="1" applyBorder="1" applyAlignment="1" applyProtection="1">
      <alignment horizontal="right" vertical="center"/>
      <protection locked="0"/>
    </xf>
    <xf numFmtId="38" fontId="17" fillId="0" borderId="35" xfId="5" applyFont="1" applyFill="1" applyBorder="1" applyAlignment="1" applyProtection="1">
      <alignment horizontal="right" vertical="center"/>
      <protection locked="0"/>
    </xf>
    <xf numFmtId="38" fontId="17" fillId="0" borderId="36" xfId="5" applyFont="1" applyFill="1" applyBorder="1" applyAlignment="1" applyProtection="1">
      <alignment horizontal="right" vertical="center"/>
      <protection locked="0"/>
    </xf>
    <xf numFmtId="38" fontId="17" fillId="0" borderId="56" xfId="5" applyFont="1" applyFill="1" applyBorder="1" applyAlignment="1" applyProtection="1">
      <alignment horizontal="right" vertical="center"/>
      <protection locked="0"/>
    </xf>
    <xf numFmtId="38" fontId="17" fillId="0" borderId="43" xfId="5" applyFont="1" applyFill="1" applyBorder="1" applyAlignment="1" applyProtection="1">
      <alignment horizontal="right" vertical="center"/>
      <protection locked="0"/>
    </xf>
    <xf numFmtId="38" fontId="17" fillId="0" borderId="44" xfId="5" applyFont="1" applyFill="1" applyBorder="1" applyAlignment="1" applyProtection="1">
      <alignment horizontal="right" vertical="center"/>
      <protection locked="0"/>
    </xf>
    <xf numFmtId="38" fontId="17" fillId="3" borderId="56" xfId="5" applyFont="1" applyFill="1" applyBorder="1" applyAlignment="1" applyProtection="1">
      <alignment horizontal="right" vertical="center"/>
    </xf>
    <xf numFmtId="38" fontId="17" fillId="3" borderId="43" xfId="5" applyFont="1" applyFill="1" applyBorder="1" applyAlignment="1" applyProtection="1">
      <alignment horizontal="right" vertical="center"/>
    </xf>
    <xf numFmtId="38" fontId="17" fillId="3" borderId="44" xfId="5" applyFont="1" applyFill="1" applyBorder="1" applyAlignment="1" applyProtection="1">
      <alignment horizontal="right" vertical="center"/>
    </xf>
    <xf numFmtId="38" fontId="17" fillId="3" borderId="58" xfId="5" applyFont="1" applyFill="1" applyBorder="1" applyAlignment="1" applyProtection="1">
      <alignment horizontal="right" vertical="center"/>
    </xf>
    <xf numFmtId="38" fontId="17" fillId="3" borderId="50" xfId="5" applyFont="1" applyFill="1" applyBorder="1" applyAlignment="1" applyProtection="1">
      <alignment horizontal="right" vertical="center"/>
    </xf>
    <xf numFmtId="38" fontId="17" fillId="3" borderId="51" xfId="5" applyFont="1" applyFill="1" applyBorder="1" applyAlignment="1" applyProtection="1">
      <alignment horizontal="right" vertical="center"/>
    </xf>
    <xf numFmtId="0" fontId="17" fillId="0" borderId="54" xfId="6" applyFont="1" applyFill="1" applyBorder="1" applyAlignment="1" applyProtection="1">
      <alignment horizontal="center" vertical="center"/>
    </xf>
    <xf numFmtId="0" fontId="17" fillId="0" borderId="55" xfId="6" applyFont="1" applyFill="1" applyBorder="1" applyAlignment="1" applyProtection="1">
      <alignment horizontal="center" vertical="center"/>
    </xf>
    <xf numFmtId="0" fontId="17" fillId="0" borderId="56" xfId="6" applyFont="1" applyFill="1" applyBorder="1" applyAlignment="1" applyProtection="1">
      <alignment horizontal="center" vertical="center"/>
    </xf>
    <xf numFmtId="0" fontId="17" fillId="0" borderId="57" xfId="6" applyFont="1" applyFill="1" applyBorder="1" applyAlignment="1" applyProtection="1">
      <alignment horizontal="center" vertical="center"/>
    </xf>
    <xf numFmtId="0" fontId="17" fillId="0" borderId="10" xfId="6" applyFont="1" applyFill="1" applyBorder="1" applyAlignment="1" applyProtection="1">
      <alignment horizontal="center" vertical="center"/>
      <protection locked="0"/>
    </xf>
    <xf numFmtId="0" fontId="17" fillId="0" borderId="11" xfId="6" applyFont="1" applyFill="1" applyBorder="1" applyAlignment="1" applyProtection="1">
      <alignment horizontal="center" vertical="center"/>
      <protection locked="0"/>
    </xf>
    <xf numFmtId="0" fontId="17" fillId="0" borderId="12" xfId="6" applyFont="1" applyFill="1" applyBorder="1" applyAlignment="1" applyProtection="1">
      <alignment horizontal="center" vertical="center"/>
      <protection locked="0"/>
    </xf>
    <xf numFmtId="0" fontId="17" fillId="0" borderId="58" xfId="6" applyFont="1" applyFill="1" applyBorder="1" applyAlignment="1" applyProtection="1">
      <alignment horizontal="center" vertical="center"/>
    </xf>
    <xf numFmtId="0" fontId="17" fillId="0" borderId="59" xfId="6" applyFont="1" applyFill="1" applyBorder="1" applyAlignment="1" applyProtection="1">
      <alignment horizontal="center" vertical="center"/>
    </xf>
    <xf numFmtId="0" fontId="17" fillId="0" borderId="18" xfId="6" applyFont="1" applyFill="1" applyBorder="1" applyAlignment="1" applyProtection="1">
      <alignment horizontal="left" vertical="center"/>
      <protection locked="0"/>
    </xf>
    <xf numFmtId="0" fontId="17" fillId="0" borderId="0" xfId="6" applyFont="1" applyFill="1" applyBorder="1" applyAlignment="1" applyProtection="1">
      <alignment horizontal="left" vertical="center"/>
      <protection locked="0"/>
    </xf>
    <xf numFmtId="0" fontId="17" fillId="0" borderId="19" xfId="6" applyFont="1" applyFill="1" applyBorder="1" applyAlignment="1" applyProtection="1">
      <alignment horizontal="left" vertical="center"/>
      <protection locked="0"/>
    </xf>
    <xf numFmtId="38" fontId="17" fillId="0" borderId="18" xfId="7" applyFont="1" applyFill="1" applyBorder="1" applyAlignment="1" applyProtection="1">
      <alignment horizontal="right" vertical="center"/>
      <protection locked="0"/>
    </xf>
    <xf numFmtId="38" fontId="17" fillId="0" borderId="0" xfId="7" applyFont="1" applyFill="1" applyBorder="1" applyAlignment="1" applyProtection="1">
      <alignment horizontal="right" vertical="center"/>
      <protection locked="0"/>
    </xf>
    <xf numFmtId="0" fontId="17" fillId="0" borderId="10" xfId="6" applyFont="1" applyFill="1" applyBorder="1" applyAlignment="1" applyProtection="1">
      <alignment horizontal="left" vertical="center"/>
      <protection locked="0"/>
    </xf>
    <xf numFmtId="0" fontId="17" fillId="0" borderId="11" xfId="6" applyFont="1" applyFill="1" applyBorder="1" applyAlignment="1" applyProtection="1">
      <alignment horizontal="left" vertical="center"/>
      <protection locked="0"/>
    </xf>
    <xf numFmtId="0" fontId="17" fillId="0" borderId="12" xfId="6" applyFont="1" applyFill="1" applyBorder="1" applyAlignment="1" applyProtection="1">
      <alignment horizontal="left" vertical="center"/>
      <protection locked="0"/>
    </xf>
    <xf numFmtId="38" fontId="17" fillId="0" borderId="10" xfId="7" applyFont="1" applyFill="1" applyBorder="1" applyAlignment="1" applyProtection="1">
      <alignment horizontal="right" vertical="center"/>
      <protection locked="0"/>
    </xf>
    <xf numFmtId="38" fontId="17" fillId="0" borderId="11" xfId="7" applyFont="1" applyFill="1" applyBorder="1" applyAlignment="1" applyProtection="1">
      <alignment horizontal="right" vertical="center"/>
      <protection locked="0"/>
    </xf>
    <xf numFmtId="38" fontId="17" fillId="0" borderId="19" xfId="7" applyFont="1" applyFill="1" applyBorder="1" applyAlignment="1" applyProtection="1">
      <alignment horizontal="right" vertical="center"/>
      <protection locked="0"/>
    </xf>
    <xf numFmtId="0" fontId="17" fillId="0" borderId="13" xfId="6" applyFont="1" applyFill="1" applyBorder="1" applyAlignment="1" applyProtection="1">
      <alignment horizontal="left" vertical="center"/>
      <protection locked="0"/>
    </xf>
    <xf numFmtId="0" fontId="17" fillId="0" borderId="14" xfId="6" applyFont="1" applyFill="1" applyBorder="1" applyAlignment="1" applyProtection="1">
      <alignment horizontal="left" vertical="center"/>
      <protection locked="0"/>
    </xf>
    <xf numFmtId="0" fontId="17" fillId="0" borderId="15" xfId="6" applyFont="1" applyFill="1" applyBorder="1" applyAlignment="1" applyProtection="1">
      <alignment horizontal="left" vertical="center"/>
      <protection locked="0"/>
    </xf>
    <xf numFmtId="38" fontId="16" fillId="3" borderId="60" xfId="5" applyFont="1" applyFill="1" applyBorder="1" applyAlignment="1" applyProtection="1">
      <alignment horizontal="right" vertical="center"/>
    </xf>
    <xf numFmtId="38" fontId="16" fillId="3" borderId="61" xfId="5" applyFont="1" applyFill="1" applyBorder="1" applyAlignment="1" applyProtection="1">
      <alignment horizontal="right" vertical="center"/>
    </xf>
    <xf numFmtId="0" fontId="17" fillId="0" borderId="18" xfId="6" applyFont="1" applyFill="1" applyBorder="1" applyAlignment="1" applyProtection="1">
      <alignment horizontal="left" vertical="center" wrapText="1"/>
      <protection locked="0"/>
    </xf>
    <xf numFmtId="0" fontId="17" fillId="0" borderId="0" xfId="6" applyFont="1" applyFill="1" applyBorder="1" applyAlignment="1" applyProtection="1">
      <alignment horizontal="left" vertical="center" wrapText="1"/>
      <protection locked="0"/>
    </xf>
    <xf numFmtId="0" fontId="17" fillId="0" borderId="19" xfId="6" applyFont="1" applyFill="1" applyBorder="1" applyAlignment="1" applyProtection="1">
      <alignment horizontal="left" vertical="center" wrapText="1"/>
      <protection locked="0"/>
    </xf>
    <xf numFmtId="0" fontId="17" fillId="0" borderId="18" xfId="6" applyFont="1" applyFill="1" applyBorder="1" applyAlignment="1" applyProtection="1">
      <alignment vertical="center" shrinkToFit="1"/>
      <protection locked="0"/>
    </xf>
    <xf numFmtId="0" fontId="17" fillId="0" borderId="19" xfId="6" applyFont="1" applyFill="1" applyBorder="1" applyAlignment="1" applyProtection="1">
      <alignment vertical="center" shrinkToFit="1"/>
      <protection locked="0"/>
    </xf>
    <xf numFmtId="179" fontId="17" fillId="0" borderId="18" xfId="6" applyNumberFormat="1" applyFont="1" applyFill="1" applyBorder="1" applyAlignment="1" applyProtection="1">
      <alignment horizontal="right" vertical="center" shrinkToFit="1"/>
      <protection locked="0"/>
    </xf>
    <xf numFmtId="179" fontId="17" fillId="0" borderId="0" xfId="6" applyNumberFormat="1" applyFont="1" applyFill="1" applyBorder="1" applyAlignment="1" applyProtection="1">
      <alignment horizontal="right" vertical="center" shrinkToFit="1"/>
      <protection locked="0"/>
    </xf>
    <xf numFmtId="179" fontId="17" fillId="0" borderId="19" xfId="6" applyNumberFormat="1" applyFont="1" applyFill="1" applyBorder="1" applyAlignment="1" applyProtection="1">
      <alignment horizontal="right" vertical="center" shrinkToFit="1"/>
      <protection locked="0"/>
    </xf>
    <xf numFmtId="179" fontId="17" fillId="3" borderId="18" xfId="6" applyNumberFormat="1" applyFont="1" applyFill="1" applyBorder="1" applyAlignment="1" applyProtection="1">
      <alignment horizontal="right" vertical="top" shrinkToFit="1"/>
      <protection locked="0"/>
    </xf>
    <xf numFmtId="179" fontId="17" fillId="3" borderId="0" xfId="6" applyNumberFormat="1" applyFont="1" applyFill="1" applyBorder="1" applyAlignment="1" applyProtection="1">
      <alignment horizontal="right" vertical="top" shrinkToFit="1"/>
      <protection locked="0"/>
    </xf>
    <xf numFmtId="179" fontId="17" fillId="3" borderId="19" xfId="6" applyNumberFormat="1" applyFont="1" applyFill="1" applyBorder="1" applyAlignment="1" applyProtection="1">
      <alignment horizontal="right" vertical="top" shrinkToFit="1"/>
      <protection locked="0"/>
    </xf>
    <xf numFmtId="0" fontId="17" fillId="0" borderId="18" xfId="6" applyNumberFormat="1" applyFont="1" applyFill="1" applyBorder="1" applyAlignment="1" applyProtection="1">
      <alignment horizontal="center" vertical="center" wrapText="1"/>
      <protection locked="0"/>
    </xf>
    <xf numFmtId="0" fontId="17" fillId="0" borderId="0" xfId="6" applyNumberFormat="1" applyFont="1" applyFill="1" applyBorder="1" applyAlignment="1" applyProtection="1">
      <alignment horizontal="center" vertical="center" wrapText="1"/>
      <protection locked="0"/>
    </xf>
    <xf numFmtId="0" fontId="17" fillId="0" borderId="19" xfId="6" applyNumberFormat="1" applyFont="1" applyFill="1" applyBorder="1" applyAlignment="1" applyProtection="1">
      <alignment horizontal="center" vertical="center" wrapText="1"/>
      <protection locked="0"/>
    </xf>
    <xf numFmtId="0" fontId="17" fillId="0" borderId="10" xfId="6" applyFont="1" applyFill="1" applyBorder="1" applyAlignment="1" applyProtection="1">
      <alignment horizontal="left" vertical="center" wrapText="1"/>
      <protection locked="0"/>
    </xf>
    <xf numFmtId="0" fontId="17" fillId="0" borderId="11" xfId="6" applyFont="1" applyFill="1" applyBorder="1" applyAlignment="1" applyProtection="1">
      <alignment horizontal="left" vertical="center" wrapText="1"/>
      <protection locked="0"/>
    </xf>
    <xf numFmtId="0" fontId="17" fillId="0" borderId="10" xfId="6" applyFont="1" applyFill="1" applyBorder="1" applyAlignment="1" applyProtection="1">
      <alignment vertical="center" shrinkToFit="1"/>
      <protection locked="0"/>
    </xf>
    <xf numFmtId="0" fontId="17" fillId="0" borderId="11" xfId="6" applyFont="1" applyFill="1" applyBorder="1" applyAlignment="1" applyProtection="1">
      <alignment vertical="center" shrinkToFit="1"/>
      <protection locked="0"/>
    </xf>
    <xf numFmtId="179" fontId="17" fillId="0" borderId="10" xfId="6" applyNumberFormat="1" applyFont="1" applyFill="1" applyBorder="1" applyAlignment="1" applyProtection="1">
      <alignment horizontal="right" vertical="center" shrinkToFit="1"/>
      <protection locked="0"/>
    </xf>
    <xf numFmtId="179" fontId="17" fillId="0" borderId="11" xfId="6" applyNumberFormat="1" applyFont="1" applyFill="1" applyBorder="1" applyAlignment="1" applyProtection="1">
      <alignment horizontal="right" vertical="center" shrinkToFit="1"/>
      <protection locked="0"/>
    </xf>
    <xf numFmtId="179" fontId="17" fillId="3" borderId="10" xfId="6" applyNumberFormat="1" applyFont="1" applyFill="1" applyBorder="1" applyAlignment="1" applyProtection="1">
      <alignment horizontal="right" vertical="top" shrinkToFit="1"/>
      <protection locked="0"/>
    </xf>
    <xf numFmtId="179" fontId="17" fillId="3" borderId="11" xfId="6" applyNumberFormat="1" applyFont="1" applyFill="1" applyBorder="1" applyAlignment="1" applyProtection="1">
      <alignment horizontal="right" vertical="top" shrinkToFit="1"/>
      <protection locked="0"/>
    </xf>
    <xf numFmtId="179" fontId="17" fillId="3" borderId="12" xfId="6" applyNumberFormat="1" applyFont="1" applyFill="1" applyBorder="1" applyAlignment="1" applyProtection="1">
      <alignment horizontal="right" vertical="top" shrinkToFit="1"/>
      <protection locked="0"/>
    </xf>
    <xf numFmtId="0" fontId="17" fillId="0" borderId="10" xfId="6" applyNumberFormat="1" applyFont="1" applyFill="1" applyBorder="1" applyAlignment="1" applyProtection="1">
      <alignment horizontal="center" vertical="center" wrapText="1"/>
      <protection locked="0"/>
    </xf>
    <xf numFmtId="0" fontId="17" fillId="0" borderId="11" xfId="6" applyNumberFormat="1" applyFont="1" applyFill="1" applyBorder="1" applyAlignment="1" applyProtection="1">
      <alignment horizontal="center" vertical="center" wrapText="1"/>
      <protection locked="0"/>
    </xf>
    <xf numFmtId="0" fontId="17" fillId="0" borderId="12" xfId="6" applyNumberFormat="1" applyFont="1" applyFill="1" applyBorder="1" applyAlignment="1" applyProtection="1">
      <alignment horizontal="center" vertical="center" wrapText="1"/>
      <protection locked="0"/>
    </xf>
    <xf numFmtId="0" fontId="7" fillId="0" borderId="0" xfId="6" applyFont="1" applyFill="1" applyBorder="1" applyAlignment="1" applyProtection="1">
      <alignment horizontal="left" vertical="top" wrapText="1"/>
      <protection locked="0"/>
    </xf>
    <xf numFmtId="0" fontId="32" fillId="0" borderId="0" xfId="6" applyFont="1" applyFill="1" applyAlignment="1" applyProtection="1">
      <alignment horizontal="left" vertical="center" wrapText="1"/>
      <protection locked="0"/>
    </xf>
    <xf numFmtId="0" fontId="17" fillId="0" borderId="13" xfId="6" applyFont="1" applyFill="1" applyBorder="1" applyAlignment="1" applyProtection="1">
      <alignment horizontal="left" vertical="center" wrapText="1"/>
      <protection locked="0"/>
    </xf>
    <xf numFmtId="0" fontId="17" fillId="0" borderId="14" xfId="6" applyFont="1" applyFill="1" applyBorder="1" applyAlignment="1" applyProtection="1">
      <alignment horizontal="left" vertical="center" wrapText="1"/>
      <protection locked="0"/>
    </xf>
    <xf numFmtId="0" fontId="17" fillId="0" borderId="13" xfId="6" applyFont="1" applyFill="1" applyBorder="1" applyAlignment="1" applyProtection="1">
      <alignment vertical="center" shrinkToFit="1"/>
      <protection locked="0"/>
    </xf>
    <xf numFmtId="0" fontId="17" fillId="0" borderId="14" xfId="6" applyFont="1" applyFill="1" applyBorder="1" applyAlignment="1" applyProtection="1">
      <alignment vertical="center" shrinkToFit="1"/>
      <protection locked="0"/>
    </xf>
    <xf numFmtId="179" fontId="17" fillId="0" borderId="13" xfId="6" applyNumberFormat="1" applyFont="1" applyFill="1" applyBorder="1" applyAlignment="1" applyProtection="1">
      <alignment horizontal="right" vertical="center" shrinkToFit="1"/>
      <protection locked="0"/>
    </xf>
    <xf numFmtId="179" fontId="17" fillId="0" borderId="14" xfId="6" applyNumberFormat="1" applyFont="1" applyFill="1" applyBorder="1" applyAlignment="1" applyProtection="1">
      <alignment horizontal="right" vertical="center" shrinkToFit="1"/>
      <protection locked="0"/>
    </xf>
    <xf numFmtId="179" fontId="17" fillId="3" borderId="13" xfId="6" applyNumberFormat="1" applyFont="1" applyFill="1" applyBorder="1" applyAlignment="1" applyProtection="1">
      <alignment horizontal="right" vertical="top" shrinkToFit="1"/>
      <protection locked="0"/>
    </xf>
    <xf numFmtId="179" fontId="17" fillId="3" borderId="14" xfId="6" applyNumberFormat="1" applyFont="1" applyFill="1" applyBorder="1" applyAlignment="1" applyProtection="1">
      <alignment horizontal="right" vertical="top" shrinkToFit="1"/>
      <protection locked="0"/>
    </xf>
    <xf numFmtId="179" fontId="17" fillId="3" borderId="15" xfId="6" applyNumberFormat="1" applyFont="1" applyFill="1" applyBorder="1" applyAlignment="1" applyProtection="1">
      <alignment horizontal="right" vertical="top" shrinkToFit="1"/>
      <protection locked="0"/>
    </xf>
    <xf numFmtId="0" fontId="17" fillId="0" borderId="13" xfId="6" applyNumberFormat="1" applyFont="1" applyFill="1" applyBorder="1" applyAlignment="1" applyProtection="1">
      <alignment horizontal="center" vertical="center" wrapText="1"/>
      <protection locked="0"/>
    </xf>
    <xf numFmtId="0" fontId="17" fillId="0" borderId="14" xfId="6" applyNumberFormat="1" applyFont="1" applyFill="1" applyBorder="1" applyAlignment="1" applyProtection="1">
      <alignment horizontal="center" vertical="center" wrapText="1"/>
      <protection locked="0"/>
    </xf>
    <xf numFmtId="0" fontId="17" fillId="0" borderId="15" xfId="6" applyNumberFormat="1" applyFont="1" applyFill="1" applyBorder="1" applyAlignment="1" applyProtection="1">
      <alignment horizontal="center" vertical="center" wrapText="1"/>
      <protection locked="0"/>
    </xf>
    <xf numFmtId="0" fontId="17" fillId="0" borderId="0" xfId="6" applyFont="1" applyFill="1" applyBorder="1" applyAlignment="1" applyProtection="1">
      <alignment vertical="center" shrinkToFit="1"/>
      <protection locked="0"/>
    </xf>
    <xf numFmtId="183" fontId="31" fillId="3" borderId="102" xfId="0" applyNumberFormat="1" applyFont="1" applyFill="1" applyBorder="1" applyAlignment="1" applyProtection="1">
      <alignment horizontal="right" vertical="center"/>
    </xf>
    <xf numFmtId="183" fontId="31" fillId="3" borderId="95" xfId="0" applyNumberFormat="1" applyFont="1" applyFill="1" applyBorder="1" applyAlignment="1" applyProtection="1">
      <alignment horizontal="right" vertical="center"/>
    </xf>
    <xf numFmtId="183" fontId="31" fillId="3" borderId="96" xfId="0" applyNumberFormat="1" applyFont="1" applyFill="1" applyBorder="1" applyAlignment="1" applyProtection="1">
      <alignment horizontal="right" vertical="center"/>
    </xf>
    <xf numFmtId="0" fontId="17" fillId="3" borderId="5"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29" fillId="3" borderId="5" xfId="6" applyFont="1" applyFill="1" applyBorder="1" applyAlignment="1" applyProtection="1">
      <alignment horizontal="left" vertical="center"/>
    </xf>
    <xf numFmtId="0" fontId="64" fillId="7" borderId="83" xfId="0" applyFont="1" applyFill="1" applyBorder="1" applyAlignment="1" applyProtection="1">
      <alignment horizontal="center" vertical="center"/>
    </xf>
    <xf numFmtId="0" fontId="64" fillId="7" borderId="84" xfId="0" applyFont="1" applyFill="1" applyBorder="1" applyAlignment="1" applyProtection="1">
      <alignment horizontal="center" vertical="center"/>
    </xf>
    <xf numFmtId="0" fontId="64" fillId="7" borderId="85" xfId="0" applyFont="1" applyFill="1" applyBorder="1" applyAlignment="1" applyProtection="1">
      <alignment horizontal="center" vertical="center"/>
    </xf>
    <xf numFmtId="0" fontId="17" fillId="3" borderId="60"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17" fillId="3" borderId="17" xfId="0" applyFont="1" applyFill="1" applyBorder="1" applyAlignment="1" applyProtection="1">
      <alignment vertical="center" wrapText="1"/>
    </xf>
    <xf numFmtId="0" fontId="17" fillId="3" borderId="75" xfId="0" applyFont="1" applyFill="1" applyBorder="1" applyAlignment="1" applyProtection="1">
      <alignment vertical="center" wrapText="1"/>
    </xf>
    <xf numFmtId="38" fontId="31" fillId="0" borderId="44" xfId="5" applyFont="1" applyFill="1" applyBorder="1" applyAlignment="1" applyProtection="1">
      <alignment horizontal="right" vertical="center"/>
      <protection locked="0"/>
    </xf>
    <xf numFmtId="38" fontId="31" fillId="0" borderId="45" xfId="5" applyFont="1" applyFill="1" applyBorder="1" applyAlignment="1" applyProtection="1">
      <alignment horizontal="right" vertical="center"/>
      <protection locked="0"/>
    </xf>
    <xf numFmtId="38" fontId="31" fillId="0" borderId="98" xfId="5" applyFont="1" applyFill="1" applyBorder="1" applyAlignment="1" applyProtection="1">
      <alignment horizontal="right" vertical="center"/>
      <protection locked="0"/>
    </xf>
    <xf numFmtId="0" fontId="59" fillId="0" borderId="97" xfId="0" applyFont="1" applyBorder="1" applyAlignment="1" applyProtection="1">
      <alignment horizontal="left" vertical="center"/>
      <protection locked="0"/>
    </xf>
    <xf numFmtId="0" fontId="59" fillId="0" borderId="45" xfId="0" applyFont="1" applyBorder="1" applyAlignment="1" applyProtection="1">
      <alignment horizontal="left" vertical="center"/>
      <protection locked="0"/>
    </xf>
    <xf numFmtId="0" fontId="59" fillId="0" borderId="46" xfId="0" applyFont="1" applyBorder="1" applyAlignment="1" applyProtection="1">
      <alignment horizontal="left" vertical="center"/>
      <protection locked="0"/>
    </xf>
    <xf numFmtId="0" fontId="81" fillId="0" borderId="99" xfId="0" applyFont="1" applyBorder="1" applyAlignment="1" applyProtection="1">
      <alignment horizontal="left" vertical="center" wrapText="1"/>
    </xf>
    <xf numFmtId="0" fontId="59" fillId="0" borderId="100" xfId="0" applyFont="1" applyBorder="1" applyAlignment="1" applyProtection="1">
      <alignment horizontal="left" vertical="center"/>
    </xf>
    <xf numFmtId="0" fontId="59" fillId="0" borderId="105" xfId="0" applyFont="1" applyBorder="1" applyAlignment="1" applyProtection="1">
      <alignment horizontal="left" vertical="center"/>
    </xf>
    <xf numFmtId="0" fontId="59" fillId="0" borderId="94" xfId="0" applyFont="1" applyBorder="1" applyAlignment="1" applyProtection="1">
      <alignment horizontal="left" vertical="center"/>
      <protection locked="0"/>
    </xf>
    <xf numFmtId="0" fontId="59" fillId="0" borderId="95" xfId="0" applyFont="1" applyBorder="1" applyAlignment="1" applyProtection="1">
      <alignment horizontal="left" vertical="center"/>
      <protection locked="0"/>
    </xf>
    <xf numFmtId="0" fontId="59" fillId="0" borderId="104" xfId="0" applyFont="1" applyBorder="1" applyAlignment="1" applyProtection="1">
      <alignment horizontal="left" vertical="center"/>
      <protection locked="0"/>
    </xf>
    <xf numFmtId="0" fontId="30" fillId="0" borderId="0" xfId="6" applyFont="1" applyFill="1" applyAlignment="1" applyProtection="1">
      <alignment horizontal="left" vertical="center" wrapText="1"/>
      <protection locked="0"/>
    </xf>
    <xf numFmtId="0" fontId="53" fillId="0" borderId="5" xfId="6" applyFont="1" applyFill="1" applyBorder="1" applyAlignment="1" applyProtection="1">
      <alignment horizontal="center" vertical="center"/>
    </xf>
    <xf numFmtId="0" fontId="58" fillId="8" borderId="79" xfId="6" applyFont="1" applyFill="1" applyBorder="1" applyAlignment="1" applyProtection="1">
      <alignment horizontal="center" vertical="center"/>
    </xf>
    <xf numFmtId="0" fontId="58" fillId="8" borderId="81" xfId="6" applyFont="1" applyFill="1" applyBorder="1" applyAlignment="1" applyProtection="1">
      <alignment horizontal="center" vertical="center"/>
    </xf>
    <xf numFmtId="0" fontId="58" fillId="8" borderId="80" xfId="6" applyFont="1" applyFill="1" applyBorder="1" applyAlignment="1" applyProtection="1">
      <alignment horizontal="center" vertical="center"/>
    </xf>
    <xf numFmtId="0" fontId="33" fillId="0" borderId="0" xfId="6" applyFont="1" applyFill="1" applyBorder="1" applyAlignment="1" applyProtection="1">
      <alignment horizontal="center" vertical="center"/>
      <protection locked="0"/>
    </xf>
    <xf numFmtId="0" fontId="53" fillId="0" borderId="68" xfId="6" applyFont="1" applyFill="1" applyBorder="1" applyAlignment="1" applyProtection="1">
      <alignment horizontal="center" vertical="center"/>
      <protection locked="0"/>
    </xf>
    <xf numFmtId="0" fontId="53" fillId="0" borderId="77" xfId="6" applyFont="1" applyFill="1" applyBorder="1" applyAlignment="1" applyProtection="1">
      <alignment horizontal="center" vertical="center"/>
      <protection locked="0"/>
    </xf>
    <xf numFmtId="0" fontId="33" fillId="8" borderId="65" xfId="6" applyFont="1" applyFill="1" applyBorder="1" applyAlignment="1" applyProtection="1">
      <alignment horizontal="left" vertical="center"/>
      <protection locked="0"/>
    </xf>
    <xf numFmtId="0" fontId="33" fillId="8" borderId="66" xfId="6" applyFont="1" applyFill="1" applyBorder="1" applyAlignment="1" applyProtection="1">
      <alignment horizontal="left" vertical="center"/>
      <protection locked="0"/>
    </xf>
    <xf numFmtId="0" fontId="62" fillId="7" borderId="87" xfId="6" applyFont="1" applyFill="1" applyBorder="1" applyAlignment="1" applyProtection="1">
      <alignment horizontal="left" vertical="center"/>
      <protection locked="0"/>
    </xf>
    <xf numFmtId="0" fontId="62" fillId="7" borderId="52" xfId="6" applyFont="1" applyFill="1" applyBorder="1" applyAlignment="1" applyProtection="1">
      <alignment horizontal="left" vertical="center"/>
      <protection locked="0"/>
    </xf>
    <xf numFmtId="183" fontId="31" fillId="3" borderId="103" xfId="0" applyNumberFormat="1" applyFont="1" applyFill="1" applyBorder="1" applyAlignment="1" applyProtection="1">
      <alignment horizontal="right" vertical="center"/>
    </xf>
    <xf numFmtId="183" fontId="31" fillId="3" borderId="100" xfId="0" applyNumberFormat="1" applyFont="1" applyFill="1" applyBorder="1" applyAlignment="1" applyProtection="1">
      <alignment horizontal="right" vertical="center"/>
    </xf>
    <xf numFmtId="183" fontId="31" fillId="3" borderId="101" xfId="0" applyNumberFormat="1" applyFont="1" applyFill="1" applyBorder="1" applyAlignment="1" applyProtection="1">
      <alignment horizontal="right" vertical="center"/>
    </xf>
    <xf numFmtId="176" fontId="15" fillId="0" borderId="56" xfId="6" applyNumberFormat="1" applyFont="1" applyFill="1" applyBorder="1" applyAlignment="1" applyProtection="1">
      <alignment horizontal="left" vertical="center"/>
      <protection locked="0"/>
    </xf>
    <xf numFmtId="176" fontId="15" fillId="0" borderId="43" xfId="6" applyNumberFormat="1" applyFont="1" applyFill="1" applyBorder="1" applyAlignment="1" applyProtection="1">
      <alignment horizontal="left" vertical="center"/>
      <protection locked="0"/>
    </xf>
    <xf numFmtId="176" fontId="15" fillId="0" borderId="57" xfId="6" applyNumberFormat="1" applyFont="1" applyFill="1" applyBorder="1" applyAlignment="1" applyProtection="1">
      <alignment horizontal="left" vertical="center"/>
      <protection locked="0"/>
    </xf>
    <xf numFmtId="0" fontId="39" fillId="9" borderId="0" xfId="6" applyFont="1" applyFill="1" applyBorder="1" applyAlignment="1" applyProtection="1">
      <alignment horizontal="left" vertical="top" wrapText="1"/>
      <protection locked="0"/>
    </xf>
    <xf numFmtId="176" fontId="6" fillId="3" borderId="54" xfId="6" applyNumberFormat="1" applyFont="1" applyFill="1" applyBorder="1" applyAlignment="1" applyProtection="1">
      <alignment horizontal="center" vertical="center"/>
    </xf>
    <xf numFmtId="176" fontId="6" fillId="3" borderId="35" xfId="6" applyNumberFormat="1" applyFont="1" applyFill="1" applyBorder="1" applyAlignment="1" applyProtection="1">
      <alignment horizontal="center" vertical="center"/>
    </xf>
    <xf numFmtId="176" fontId="6" fillId="3" borderId="55" xfId="6" applyNumberFormat="1" applyFont="1" applyFill="1" applyBorder="1" applyAlignment="1" applyProtection="1">
      <alignment horizontal="center" vertical="center"/>
    </xf>
    <xf numFmtId="0" fontId="7" fillId="4" borderId="60" xfId="6" applyFont="1" applyFill="1" applyBorder="1" applyAlignment="1" applyProtection="1">
      <alignment horizontal="center" vertical="center"/>
    </xf>
    <xf numFmtId="0" fontId="7" fillId="4" borderId="61" xfId="6" applyFont="1" applyFill="1" applyBorder="1" applyAlignment="1" applyProtection="1">
      <alignment horizontal="center" vertical="center"/>
    </xf>
    <xf numFmtId="0" fontId="7" fillId="4" borderId="91" xfId="6" applyFont="1" applyFill="1" applyBorder="1" applyAlignment="1" applyProtection="1">
      <alignment horizontal="center" vertical="center"/>
    </xf>
    <xf numFmtId="0" fontId="7" fillId="4" borderId="21" xfId="6" applyFont="1" applyFill="1" applyBorder="1" applyAlignment="1" applyProtection="1">
      <alignment horizontal="center" vertical="center"/>
    </xf>
    <xf numFmtId="0" fontId="7" fillId="4" borderId="20" xfId="6" applyFont="1" applyFill="1" applyBorder="1" applyAlignment="1" applyProtection="1">
      <alignment horizontal="center" vertical="center"/>
    </xf>
    <xf numFmtId="0" fontId="7" fillId="4" borderId="21" xfId="6" applyFont="1" applyFill="1" applyBorder="1" applyAlignment="1" applyProtection="1">
      <alignment horizontal="center" vertical="center" wrapText="1"/>
    </xf>
    <xf numFmtId="0" fontId="7" fillId="4" borderId="11"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13" fillId="4" borderId="21" xfId="6" applyFont="1" applyFill="1" applyBorder="1" applyAlignment="1" applyProtection="1">
      <alignment horizontal="center" vertical="center" wrapText="1"/>
    </xf>
    <xf numFmtId="0" fontId="13" fillId="4" borderId="20" xfId="6" applyFont="1" applyFill="1" applyBorder="1" applyAlignment="1" applyProtection="1">
      <alignment horizontal="center" vertical="center" wrapText="1"/>
    </xf>
    <xf numFmtId="0" fontId="12" fillId="4" borderId="21" xfId="6" applyFont="1" applyFill="1" applyBorder="1" applyAlignment="1" applyProtection="1">
      <alignment horizontal="center" vertical="center" wrapText="1"/>
    </xf>
    <xf numFmtId="0" fontId="12" fillId="4" borderId="11" xfId="6" applyFont="1" applyFill="1" applyBorder="1" applyAlignment="1" applyProtection="1">
      <alignment horizontal="center" vertical="center" wrapText="1"/>
    </xf>
    <xf numFmtId="0" fontId="12" fillId="4" borderId="12" xfId="6" applyFont="1" applyFill="1" applyBorder="1" applyAlignment="1" applyProtection="1">
      <alignment horizontal="center" vertical="center" wrapText="1"/>
    </xf>
    <xf numFmtId="0" fontId="39" fillId="0" borderId="10" xfId="6" applyFont="1" applyFill="1" applyBorder="1" applyAlignment="1" applyProtection="1">
      <alignment horizontal="center" vertical="center"/>
    </xf>
    <xf numFmtId="0" fontId="39" fillId="0" borderId="11" xfId="6" applyFont="1" applyFill="1" applyBorder="1" applyAlignment="1" applyProtection="1">
      <alignment horizontal="center" vertical="center"/>
    </xf>
    <xf numFmtId="0" fontId="39" fillId="0" borderId="20" xfId="6" applyFont="1" applyFill="1" applyBorder="1" applyAlignment="1" applyProtection="1">
      <alignment horizontal="center" vertical="center"/>
    </xf>
    <xf numFmtId="0" fontId="42" fillId="0" borderId="54" xfId="6" applyFont="1" applyFill="1" applyBorder="1" applyAlignment="1" applyProtection="1">
      <alignment horizontal="center" vertical="center"/>
      <protection locked="0"/>
    </xf>
    <xf numFmtId="0" fontId="42" fillId="0" borderId="36" xfId="6" applyFont="1" applyFill="1" applyBorder="1" applyAlignment="1" applyProtection="1">
      <alignment horizontal="center" vertical="center"/>
      <protection locked="0"/>
    </xf>
    <xf numFmtId="176" fontId="6" fillId="3" borderId="56" xfId="6" applyNumberFormat="1" applyFont="1" applyFill="1" applyBorder="1" applyAlignment="1" applyProtection="1">
      <alignment horizontal="center" vertical="center"/>
    </xf>
    <xf numFmtId="176" fontId="6" fillId="3" borderId="43" xfId="6" applyNumberFormat="1" applyFont="1" applyFill="1" applyBorder="1" applyAlignment="1" applyProtection="1">
      <alignment horizontal="center" vertical="center"/>
    </xf>
    <xf numFmtId="176" fontId="6" fillId="3" borderId="57" xfId="6" applyNumberFormat="1" applyFont="1" applyFill="1" applyBorder="1" applyAlignment="1" applyProtection="1">
      <alignment horizontal="center" vertical="center"/>
    </xf>
    <xf numFmtId="184" fontId="6" fillId="3" borderId="92" xfId="5" applyNumberFormat="1" applyFont="1" applyFill="1" applyBorder="1" applyAlignment="1" applyProtection="1">
      <alignment horizontal="center" vertical="center"/>
    </xf>
    <xf numFmtId="184" fontId="6" fillId="3" borderId="61" xfId="5" applyNumberFormat="1" applyFont="1" applyFill="1" applyBorder="1" applyAlignment="1" applyProtection="1">
      <alignment horizontal="center" vertical="center"/>
    </xf>
    <xf numFmtId="184" fontId="6" fillId="3" borderId="91" xfId="5" applyNumberFormat="1" applyFont="1" applyFill="1" applyBorder="1" applyAlignment="1" applyProtection="1">
      <alignment horizontal="center" vertical="center"/>
    </xf>
    <xf numFmtId="176" fontId="6" fillId="3" borderId="92" xfId="6" applyNumberFormat="1" applyFont="1" applyFill="1" applyBorder="1" applyAlignment="1" applyProtection="1">
      <alignment horizontal="center" vertical="center"/>
    </xf>
    <xf numFmtId="176" fontId="6" fillId="3" borderId="61" xfId="6" applyNumberFormat="1" applyFont="1" applyFill="1" applyBorder="1" applyAlignment="1" applyProtection="1">
      <alignment horizontal="center" vertical="center"/>
    </xf>
    <xf numFmtId="176" fontId="6" fillId="3" borderId="91" xfId="6" applyNumberFormat="1" applyFont="1" applyFill="1" applyBorder="1" applyAlignment="1" applyProtection="1">
      <alignment horizontal="center" vertical="center"/>
    </xf>
    <xf numFmtId="0" fontId="6" fillId="4" borderId="92" xfId="6" applyFont="1" applyFill="1" applyBorder="1" applyAlignment="1" applyProtection="1">
      <alignment horizontal="center" vertical="center"/>
    </xf>
    <xf numFmtId="0" fontId="6" fillId="4" borderId="91" xfId="6" applyFont="1" applyFill="1" applyBorder="1" applyAlignment="1" applyProtection="1">
      <alignment horizontal="center" vertical="center"/>
    </xf>
    <xf numFmtId="184" fontId="6" fillId="3" borderId="16" xfId="5" applyNumberFormat="1" applyFont="1" applyFill="1" applyBorder="1" applyAlignment="1" applyProtection="1">
      <alignment horizontal="center" vertical="center"/>
    </xf>
    <xf numFmtId="0" fontId="39" fillId="0" borderId="27" xfId="6" applyFont="1" applyFill="1" applyBorder="1" applyAlignment="1" applyProtection="1">
      <alignment horizontal="center" vertical="center"/>
    </xf>
    <xf numFmtId="0" fontId="39" fillId="0" borderId="28" xfId="6" applyFont="1" applyFill="1" applyBorder="1" applyAlignment="1" applyProtection="1">
      <alignment horizontal="center" vertical="center"/>
    </xf>
    <xf numFmtId="0" fontId="39" fillId="0" borderId="29" xfId="6" applyFont="1" applyFill="1" applyBorder="1" applyAlignment="1" applyProtection="1">
      <alignment horizontal="center" vertical="center"/>
    </xf>
    <xf numFmtId="0" fontId="42" fillId="0" borderId="56" xfId="6" applyFont="1" applyFill="1" applyBorder="1" applyAlignment="1" applyProtection="1">
      <alignment horizontal="center" vertical="center"/>
      <protection locked="0"/>
    </xf>
    <xf numFmtId="0" fontId="42" fillId="0" borderId="44" xfId="6" applyFont="1" applyFill="1" applyBorder="1" applyAlignment="1" applyProtection="1">
      <alignment horizontal="center" vertical="center"/>
      <protection locked="0"/>
    </xf>
    <xf numFmtId="38" fontId="42" fillId="0" borderId="30" xfId="5" applyNumberFormat="1" applyFont="1" applyFill="1" applyBorder="1" applyAlignment="1" applyProtection="1">
      <alignment horizontal="center" vertical="center"/>
      <protection locked="0"/>
    </xf>
    <xf numFmtId="38" fontId="42" fillId="0" borderId="28" xfId="5" applyNumberFormat="1" applyFont="1" applyFill="1" applyBorder="1" applyAlignment="1" applyProtection="1">
      <alignment horizontal="center" vertical="center"/>
      <protection locked="0"/>
    </xf>
    <xf numFmtId="38" fontId="42" fillId="0" borderId="29" xfId="5" applyNumberFormat="1" applyFont="1" applyFill="1" applyBorder="1" applyAlignment="1" applyProtection="1">
      <alignment horizontal="center" vertical="center"/>
      <protection locked="0"/>
    </xf>
    <xf numFmtId="176" fontId="42" fillId="0" borderId="30" xfId="6" applyNumberFormat="1" applyFont="1" applyFill="1" applyBorder="1" applyAlignment="1" applyProtection="1">
      <alignment horizontal="center" vertical="center"/>
      <protection locked="0"/>
    </xf>
    <xf numFmtId="176" fontId="42" fillId="0" borderId="28" xfId="6" applyNumberFormat="1" applyFont="1" applyFill="1" applyBorder="1" applyAlignment="1" applyProtection="1">
      <alignment horizontal="center" vertical="center"/>
      <protection locked="0"/>
    </xf>
    <xf numFmtId="176" fontId="42" fillId="0" borderId="29" xfId="6" applyNumberFormat="1" applyFont="1" applyFill="1" applyBorder="1" applyAlignment="1" applyProtection="1">
      <alignment horizontal="center" vertical="center"/>
      <protection locked="0"/>
    </xf>
    <xf numFmtId="0" fontId="15" fillId="0" borderId="27" xfId="6" applyFont="1" applyFill="1" applyBorder="1" applyAlignment="1" applyProtection="1">
      <alignment horizontal="center" vertical="center"/>
      <protection locked="0"/>
    </xf>
    <xf numFmtId="0" fontId="15" fillId="0" borderId="28" xfId="6" applyFont="1" applyFill="1" applyBorder="1" applyAlignment="1" applyProtection="1">
      <alignment horizontal="center" vertical="center"/>
      <protection locked="0"/>
    </xf>
    <xf numFmtId="0" fontId="15" fillId="0" borderId="29" xfId="6" applyFont="1" applyFill="1" applyBorder="1" applyAlignment="1" applyProtection="1">
      <alignment horizontal="center" vertical="center"/>
      <protection locked="0"/>
    </xf>
    <xf numFmtId="184" fontId="42" fillId="0" borderId="30" xfId="5" applyNumberFormat="1" applyFont="1" applyFill="1" applyBorder="1" applyAlignment="1" applyProtection="1">
      <alignment horizontal="center" vertical="center"/>
      <protection locked="0"/>
    </xf>
    <xf numFmtId="184" fontId="42" fillId="0" borderId="28" xfId="5" applyNumberFormat="1" applyFont="1" applyFill="1" applyBorder="1" applyAlignment="1" applyProtection="1">
      <alignment horizontal="center" vertical="center"/>
      <protection locked="0"/>
    </xf>
    <xf numFmtId="184" fontId="42" fillId="0" borderId="29" xfId="5" applyNumberFormat="1" applyFont="1" applyFill="1" applyBorder="1" applyAlignment="1" applyProtection="1">
      <alignment horizontal="center" vertical="center"/>
      <protection locked="0"/>
    </xf>
    <xf numFmtId="176" fontId="15" fillId="0" borderId="56" xfId="6" applyNumberFormat="1" applyFont="1" applyFill="1" applyBorder="1" applyAlignment="1" applyProtection="1">
      <alignment horizontal="left" vertical="center" wrapText="1"/>
      <protection locked="0"/>
    </xf>
    <xf numFmtId="176" fontId="15" fillId="0" borderId="43" xfId="6" applyNumberFormat="1" applyFont="1" applyFill="1" applyBorder="1" applyAlignment="1" applyProtection="1">
      <alignment horizontal="left" vertical="center" wrapText="1"/>
      <protection locked="0"/>
    </xf>
    <xf numFmtId="176" fontId="15" fillId="0" borderId="57" xfId="6" applyNumberFormat="1" applyFont="1" applyFill="1" applyBorder="1" applyAlignment="1" applyProtection="1">
      <alignment horizontal="left" vertical="center" wrapText="1"/>
      <protection locked="0"/>
    </xf>
    <xf numFmtId="0" fontId="6" fillId="4" borderId="60" xfId="6" applyFont="1" applyFill="1" applyBorder="1" applyAlignment="1" applyProtection="1">
      <alignment horizontal="center" vertical="center"/>
    </xf>
    <xf numFmtId="0" fontId="6" fillId="4" borderId="61" xfId="6" applyFont="1" applyFill="1" applyBorder="1" applyAlignment="1" applyProtection="1">
      <alignment horizontal="center" vertical="center"/>
    </xf>
    <xf numFmtId="2" fontId="6" fillId="4" borderId="92" xfId="6" applyNumberFormat="1" applyFont="1" applyFill="1" applyBorder="1" applyAlignment="1" applyProtection="1">
      <alignment horizontal="center" vertical="center"/>
    </xf>
    <xf numFmtId="2" fontId="6" fillId="4" borderId="61" xfId="6" applyNumberFormat="1" applyFont="1" applyFill="1" applyBorder="1" applyAlignment="1" applyProtection="1">
      <alignment horizontal="center" vertical="center"/>
    </xf>
    <xf numFmtId="2" fontId="6" fillId="4" borderId="16" xfId="6" applyNumberFormat="1" applyFont="1" applyFill="1" applyBorder="1" applyAlignment="1" applyProtection="1">
      <alignment horizontal="center" vertical="center"/>
    </xf>
    <xf numFmtId="0" fontId="7" fillId="4" borderId="34" xfId="6" applyFont="1" applyFill="1" applyBorder="1" applyAlignment="1" applyProtection="1">
      <alignment horizontal="center" vertical="center"/>
    </xf>
    <xf numFmtId="0" fontId="7" fillId="4" borderId="35" xfId="6" applyFont="1" applyFill="1" applyBorder="1" applyAlignment="1" applyProtection="1">
      <alignment horizontal="center" vertical="center"/>
    </xf>
    <xf numFmtId="0" fontId="7" fillId="4" borderId="36" xfId="6" applyFont="1" applyFill="1" applyBorder="1" applyAlignment="1" applyProtection="1">
      <alignment horizontal="center" vertical="center"/>
    </xf>
    <xf numFmtId="0" fontId="7" fillId="4" borderId="12" xfId="6" applyFont="1" applyFill="1" applyBorder="1" applyAlignment="1" applyProtection="1">
      <alignment horizontal="center" vertical="center" wrapText="1"/>
    </xf>
    <xf numFmtId="0" fontId="15" fillId="0" borderId="18"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protection locked="0"/>
    </xf>
    <xf numFmtId="0" fontId="15" fillId="0" borderId="74" xfId="6" applyFont="1" applyFill="1" applyBorder="1" applyAlignment="1" applyProtection="1">
      <alignment horizontal="center" vertical="center"/>
      <protection locked="0"/>
    </xf>
    <xf numFmtId="0" fontId="42" fillId="0" borderId="25" xfId="6" applyFont="1" applyFill="1" applyBorder="1" applyAlignment="1" applyProtection="1">
      <alignment horizontal="center" vertical="center"/>
      <protection locked="0"/>
    </xf>
    <xf numFmtId="0" fontId="42" fillId="0" borderId="24" xfId="6" applyFont="1" applyFill="1" applyBorder="1" applyAlignment="1" applyProtection="1">
      <alignment horizontal="center" vertical="center"/>
      <protection locked="0"/>
    </xf>
    <xf numFmtId="184" fontId="42" fillId="0" borderId="73" xfId="5" applyNumberFormat="1" applyFont="1" applyFill="1" applyBorder="1" applyAlignment="1" applyProtection="1">
      <alignment horizontal="center" vertical="center"/>
      <protection locked="0"/>
    </xf>
    <xf numFmtId="184" fontId="42" fillId="0" borderId="0" xfId="5" applyNumberFormat="1" applyFont="1" applyFill="1" applyBorder="1" applyAlignment="1" applyProtection="1">
      <alignment horizontal="center" vertical="center"/>
      <protection locked="0"/>
    </xf>
    <xf numFmtId="184" fontId="42" fillId="0" borderId="74" xfId="5" applyNumberFormat="1" applyFont="1" applyFill="1" applyBorder="1" applyAlignment="1" applyProtection="1">
      <alignment horizontal="center" vertical="center"/>
      <protection locked="0"/>
    </xf>
    <xf numFmtId="176" fontId="15" fillId="0" borderId="25" xfId="6" applyNumberFormat="1" applyFont="1" applyFill="1" applyBorder="1" applyAlignment="1" applyProtection="1">
      <alignment horizontal="left" vertical="center" wrapText="1"/>
      <protection locked="0"/>
    </xf>
    <xf numFmtId="176" fontId="15" fillId="0" borderId="23" xfId="6" applyNumberFormat="1" applyFont="1" applyFill="1" applyBorder="1" applyAlignment="1" applyProtection="1">
      <alignment horizontal="left" vertical="center" wrapText="1"/>
      <protection locked="0"/>
    </xf>
    <xf numFmtId="176" fontId="15" fillId="0" borderId="26" xfId="6" applyNumberFormat="1" applyFont="1" applyFill="1" applyBorder="1" applyAlignment="1" applyProtection="1">
      <alignment horizontal="left" vertical="center" wrapText="1"/>
      <protection locked="0"/>
    </xf>
    <xf numFmtId="0" fontId="39" fillId="0" borderId="22" xfId="6" applyFont="1" applyFill="1" applyBorder="1" applyAlignment="1" applyProtection="1">
      <alignment horizontal="center" vertical="center"/>
      <protection locked="0"/>
    </xf>
    <xf numFmtId="0" fontId="39" fillId="0" borderId="23" xfId="6" applyFont="1" applyFill="1" applyBorder="1" applyAlignment="1" applyProtection="1">
      <alignment horizontal="center" vertical="center"/>
      <protection locked="0"/>
    </xf>
    <xf numFmtId="0" fontId="39" fillId="0" borderId="24" xfId="6" applyFont="1" applyFill="1" applyBorder="1" applyAlignment="1" applyProtection="1">
      <alignment horizontal="center" vertical="center"/>
      <protection locked="0"/>
    </xf>
    <xf numFmtId="184" fontId="42" fillId="0" borderId="56" xfId="5" applyNumberFormat="1" applyFont="1" applyFill="1" applyBorder="1" applyAlignment="1" applyProtection="1">
      <alignment horizontal="center" vertical="center"/>
      <protection locked="0"/>
    </xf>
    <xf numFmtId="184" fontId="42" fillId="0" borderId="43" xfId="5" applyNumberFormat="1" applyFont="1" applyFill="1" applyBorder="1" applyAlignment="1" applyProtection="1">
      <alignment horizontal="center" vertical="center"/>
      <protection locked="0"/>
    </xf>
    <xf numFmtId="184" fontId="42" fillId="0" borderId="44" xfId="5" applyNumberFormat="1" applyFont="1" applyFill="1" applyBorder="1" applyAlignment="1" applyProtection="1">
      <alignment horizontal="center" vertical="center"/>
      <protection locked="0"/>
    </xf>
    <xf numFmtId="38" fontId="42" fillId="0" borderId="21" xfId="5" applyNumberFormat="1" applyFont="1" applyFill="1" applyBorder="1" applyAlignment="1" applyProtection="1">
      <alignment horizontal="center" vertical="center"/>
      <protection locked="0"/>
    </xf>
    <xf numFmtId="38" fontId="42" fillId="0" borderId="11" xfId="5" applyNumberFormat="1" applyFont="1" applyFill="1" applyBorder="1" applyAlignment="1" applyProtection="1">
      <alignment horizontal="center" vertical="center"/>
      <protection locked="0"/>
    </xf>
    <xf numFmtId="38" fontId="42" fillId="0" borderId="20" xfId="5" applyNumberFormat="1" applyFont="1" applyFill="1" applyBorder="1" applyAlignment="1" applyProtection="1">
      <alignment horizontal="center" vertical="center"/>
      <protection locked="0"/>
    </xf>
    <xf numFmtId="176" fontId="42" fillId="0" borderId="21" xfId="6" applyNumberFormat="1" applyFont="1" applyFill="1" applyBorder="1" applyAlignment="1" applyProtection="1">
      <alignment horizontal="center" vertical="center"/>
      <protection locked="0"/>
    </xf>
    <xf numFmtId="176" fontId="42" fillId="0" borderId="11" xfId="6" applyNumberFormat="1" applyFont="1" applyFill="1" applyBorder="1" applyAlignment="1" applyProtection="1">
      <alignment horizontal="center" vertical="center"/>
      <protection locked="0"/>
    </xf>
    <xf numFmtId="176" fontId="42" fillId="0" borderId="20" xfId="6" applyNumberFormat="1" applyFont="1" applyFill="1" applyBorder="1" applyAlignment="1" applyProtection="1">
      <alignment horizontal="center" vertical="center"/>
      <protection locked="0"/>
    </xf>
    <xf numFmtId="184" fontId="42" fillId="3" borderId="92" xfId="5" applyNumberFormat="1" applyFont="1" applyFill="1" applyBorder="1" applyAlignment="1" applyProtection="1">
      <alignment horizontal="center" vertical="center"/>
    </xf>
    <xf numFmtId="184" fontId="42" fillId="3" borderId="61" xfId="5" applyNumberFormat="1" applyFont="1" applyFill="1" applyBorder="1" applyAlignment="1" applyProtection="1">
      <alignment horizontal="center" vertical="center"/>
    </xf>
    <xf numFmtId="184" fontId="42" fillId="3" borderId="16" xfId="5" applyNumberFormat="1" applyFont="1" applyFill="1" applyBorder="1" applyAlignment="1" applyProtection="1">
      <alignment horizontal="center" vertical="center"/>
    </xf>
    <xf numFmtId="0" fontId="12" fillId="4" borderId="92" xfId="6" applyFont="1" applyFill="1" applyBorder="1" applyAlignment="1" applyProtection="1">
      <alignment horizontal="center" vertical="center" wrapText="1"/>
    </xf>
    <xf numFmtId="0" fontId="12" fillId="4" borderId="91" xfId="6" applyFont="1" applyFill="1" applyBorder="1" applyAlignment="1" applyProtection="1">
      <alignment horizontal="center" vertical="center" wrapText="1"/>
    </xf>
    <xf numFmtId="0" fontId="7" fillId="4" borderId="92" xfId="6" applyFont="1" applyFill="1" applyBorder="1" applyAlignment="1" applyProtection="1">
      <alignment horizontal="center" vertical="center" wrapText="1"/>
    </xf>
    <xf numFmtId="0" fontId="7" fillId="4" borderId="61" xfId="6" applyFont="1" applyFill="1" applyBorder="1" applyAlignment="1" applyProtection="1">
      <alignment horizontal="center" vertical="center" wrapText="1"/>
    </xf>
    <xf numFmtId="0" fontId="7" fillId="4" borderId="91" xfId="6" applyFont="1" applyFill="1" applyBorder="1" applyAlignment="1" applyProtection="1">
      <alignment horizontal="center" vertical="center" wrapText="1"/>
    </xf>
    <xf numFmtId="0" fontId="13" fillId="4" borderId="92" xfId="6" applyFont="1" applyFill="1" applyBorder="1" applyAlignment="1" applyProtection="1">
      <alignment horizontal="center" vertical="center" wrapText="1"/>
    </xf>
    <xf numFmtId="0" fontId="13" fillId="4" borderId="91" xfId="6" applyFont="1" applyFill="1" applyBorder="1" applyAlignment="1" applyProtection="1">
      <alignment horizontal="center" vertical="center" wrapText="1"/>
    </xf>
    <xf numFmtId="0" fontId="12" fillId="4" borderId="61" xfId="6" applyFont="1" applyFill="1" applyBorder="1" applyAlignment="1" applyProtection="1">
      <alignment horizontal="center" vertical="center" wrapText="1"/>
    </xf>
    <xf numFmtId="0" fontId="12" fillId="4" borderId="16" xfId="6" applyFont="1" applyFill="1" applyBorder="1" applyAlignment="1" applyProtection="1">
      <alignment horizontal="center" vertical="center" wrapText="1"/>
    </xf>
    <xf numFmtId="0" fontId="39" fillId="0" borderId="60" xfId="6" applyFont="1" applyFill="1" applyBorder="1" applyAlignment="1" applyProtection="1">
      <alignment horizontal="center" vertical="center"/>
    </xf>
    <xf numFmtId="0" fontId="39" fillId="0" borderId="61" xfId="6" applyFont="1" applyFill="1" applyBorder="1" applyAlignment="1" applyProtection="1">
      <alignment horizontal="center" vertical="center"/>
    </xf>
    <xf numFmtId="0" fontId="39" fillId="0" borderId="91" xfId="6" applyFont="1" applyFill="1" applyBorder="1" applyAlignment="1" applyProtection="1">
      <alignment horizontal="center" vertical="center"/>
    </xf>
    <xf numFmtId="176" fontId="42" fillId="0" borderId="92" xfId="6" applyNumberFormat="1" applyFont="1" applyFill="1" applyBorder="1" applyAlignment="1" applyProtection="1">
      <alignment horizontal="center" vertical="center"/>
      <protection locked="0"/>
    </xf>
    <xf numFmtId="176" fontId="42" fillId="0" borderId="91" xfId="6" applyNumberFormat="1" applyFont="1" applyFill="1" applyBorder="1" applyAlignment="1" applyProtection="1">
      <alignment horizontal="center" vertical="center"/>
      <protection locked="0"/>
    </xf>
    <xf numFmtId="38" fontId="42" fillId="0" borderId="92" xfId="5" applyFont="1" applyFill="1" applyBorder="1" applyAlignment="1" applyProtection="1">
      <alignment horizontal="center" vertical="center"/>
      <protection locked="0"/>
    </xf>
    <xf numFmtId="38" fontId="42" fillId="0" borderId="61" xfId="5" applyFont="1" applyFill="1" applyBorder="1" applyAlignment="1" applyProtection="1">
      <alignment horizontal="center" vertical="center"/>
      <protection locked="0"/>
    </xf>
    <xf numFmtId="38" fontId="42" fillId="0" borderId="91" xfId="5" applyFont="1" applyFill="1" applyBorder="1" applyAlignment="1" applyProtection="1">
      <alignment horizontal="center" vertical="center"/>
      <protection locked="0"/>
    </xf>
    <xf numFmtId="176" fontId="42" fillId="0" borderId="61" xfId="6" applyNumberFormat="1" applyFont="1" applyFill="1" applyBorder="1" applyAlignment="1" applyProtection="1">
      <alignment horizontal="center" vertical="center"/>
      <protection locked="0"/>
    </xf>
    <xf numFmtId="0" fontId="42" fillId="0" borderId="92" xfId="6" applyFont="1" applyFill="1" applyBorder="1" applyAlignment="1" applyProtection="1">
      <alignment horizontal="center" vertical="center"/>
      <protection locked="0"/>
    </xf>
    <xf numFmtId="0" fontId="42" fillId="0" borderId="91" xfId="6" applyFont="1" applyFill="1" applyBorder="1" applyAlignment="1" applyProtection="1">
      <alignment horizontal="center" vertical="center"/>
      <protection locked="0"/>
    </xf>
    <xf numFmtId="0" fontId="12" fillId="0" borderId="21"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3" fillId="0" borderId="30"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73"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74"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wrapText="1"/>
      <protection locked="0"/>
    </xf>
    <xf numFmtId="0" fontId="13" fillId="0" borderId="24"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73"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74"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182" fontId="12" fillId="0" borderId="45" xfId="0" applyNumberFormat="1" applyFont="1" applyFill="1" applyBorder="1" applyAlignment="1" applyProtection="1">
      <alignment horizontal="center" vertical="center"/>
      <protection locked="0"/>
    </xf>
    <xf numFmtId="182" fontId="12" fillId="0" borderId="46" xfId="0" applyNumberFormat="1" applyFont="1" applyFill="1" applyBorder="1" applyAlignment="1" applyProtection="1">
      <alignment horizontal="center" vertical="center"/>
      <protection locked="0"/>
    </xf>
    <xf numFmtId="181" fontId="12" fillId="0" borderId="37" xfId="4" applyNumberFormat="1" applyFont="1" applyFill="1" applyBorder="1" applyAlignment="1" applyProtection="1">
      <alignment horizontal="center" vertical="center"/>
      <protection locked="0"/>
    </xf>
    <xf numFmtId="181" fontId="12" fillId="0" borderId="38" xfId="4" applyNumberFormat="1" applyFont="1" applyFill="1" applyBorder="1" applyAlignment="1" applyProtection="1">
      <alignment horizontal="center" vertical="center"/>
      <protection locked="0"/>
    </xf>
    <xf numFmtId="181" fontId="12" fillId="0" borderId="45" xfId="4" applyNumberFormat="1" applyFont="1" applyFill="1" applyBorder="1" applyAlignment="1" applyProtection="1">
      <alignment horizontal="center" vertical="center"/>
      <protection locked="0"/>
    </xf>
    <xf numFmtId="181" fontId="12" fillId="0" borderId="46" xfId="4" applyNumberFormat="1" applyFont="1" applyFill="1" applyBorder="1" applyAlignment="1" applyProtection="1">
      <alignment horizontal="center" vertical="center"/>
      <protection locked="0"/>
    </xf>
    <xf numFmtId="176" fontId="14" fillId="0" borderId="73"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14" fillId="0" borderId="28" xfId="0" applyNumberFormat="1" applyFont="1" applyFill="1" applyBorder="1" applyAlignment="1" applyProtection="1">
      <alignment horizontal="center" vertical="center"/>
      <protection locked="0"/>
    </xf>
    <xf numFmtId="176" fontId="14" fillId="0" borderId="31" xfId="0" applyNumberFormat="1" applyFont="1" applyFill="1" applyBorder="1" applyAlignment="1" applyProtection="1">
      <alignment horizontal="center" vertical="center"/>
      <protection locked="0"/>
    </xf>
    <xf numFmtId="176" fontId="14" fillId="0" borderId="33" xfId="0" applyNumberFormat="1" applyFont="1" applyFill="1" applyBorder="1" applyAlignment="1" applyProtection="1">
      <alignment horizontal="center" vertical="center"/>
      <protection locked="0"/>
    </xf>
    <xf numFmtId="176" fontId="14" fillId="0" borderId="14" xfId="0" applyNumberFormat="1" applyFont="1" applyFill="1" applyBorder="1" applyAlignment="1" applyProtection="1">
      <alignment horizontal="center" vertical="center"/>
      <protection locked="0"/>
    </xf>
    <xf numFmtId="176" fontId="14" fillId="0" borderId="15" xfId="0" applyNumberFormat="1"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0" borderId="44" xfId="0" applyFont="1" applyFill="1" applyBorder="1" applyAlignment="1" applyProtection="1">
      <alignment horizontal="center" vertical="center" shrinkToFit="1"/>
      <protection locked="0"/>
    </xf>
    <xf numFmtId="0" fontId="12" fillId="0" borderId="45" xfId="0" applyFont="1" applyFill="1" applyBorder="1" applyAlignment="1" applyProtection="1">
      <alignment horizontal="center" vertical="center" shrinkToFit="1"/>
      <protection locked="0"/>
    </xf>
    <xf numFmtId="0" fontId="12" fillId="0" borderId="56" xfId="0" applyFont="1" applyFill="1" applyBorder="1" applyAlignment="1" applyProtection="1">
      <alignment horizontal="center" vertical="center" shrinkToFit="1"/>
      <protection locked="0"/>
    </xf>
    <xf numFmtId="0" fontId="12" fillId="0" borderId="51"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13" fillId="0" borderId="66" xfId="0" applyFont="1" applyFill="1" applyBorder="1" applyAlignment="1" applyProtection="1">
      <alignment horizontal="left" vertical="center"/>
      <protection locked="0"/>
    </xf>
    <xf numFmtId="0" fontId="13" fillId="0" borderId="37" xfId="0" applyFont="1" applyFill="1" applyBorder="1" applyAlignment="1" applyProtection="1">
      <alignment horizontal="left" vertical="center"/>
      <protection locked="0"/>
    </xf>
    <xf numFmtId="0" fontId="13" fillId="0" borderId="45" xfId="0" applyFont="1" applyFill="1" applyBorder="1" applyAlignment="1" applyProtection="1">
      <alignment horizontal="left" vertical="center"/>
      <protection locked="0"/>
    </xf>
    <xf numFmtId="0" fontId="13" fillId="0" borderId="45" xfId="0"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74"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74"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12" fillId="0" borderId="32" xfId="0" applyFont="1" applyFill="1" applyBorder="1" applyAlignment="1" applyProtection="1">
      <alignment horizontal="center" vertical="center" shrinkToFit="1"/>
      <protection locked="0"/>
    </xf>
    <xf numFmtId="0" fontId="12" fillId="0" borderId="21" xfId="0" applyFont="1" applyFill="1" applyBorder="1" applyAlignment="1" applyProtection="1">
      <alignment horizontal="center" vertical="center" shrinkToFit="1"/>
      <protection locked="0"/>
    </xf>
    <xf numFmtId="0" fontId="12" fillId="0" borderId="25"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32" fillId="0" borderId="0" xfId="0" applyFont="1" applyFill="1" applyAlignment="1" applyProtection="1">
      <alignment horizontal="left" vertical="center"/>
      <protection locked="0"/>
    </xf>
    <xf numFmtId="0" fontId="13" fillId="0" borderId="70" xfId="0" applyFont="1" applyFill="1" applyBorder="1" applyAlignment="1" applyProtection="1">
      <alignment horizontal="center" vertical="center"/>
      <protection locked="0"/>
    </xf>
    <xf numFmtId="0" fontId="13" fillId="0" borderId="71"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shrinkToFit="1"/>
      <protection locked="0"/>
    </xf>
    <xf numFmtId="0" fontId="12" fillId="0" borderId="28"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38" fontId="12" fillId="0" borderId="30" xfId="5" applyFont="1" applyFill="1" applyBorder="1" applyAlignment="1" applyProtection="1">
      <alignment horizontal="center" vertical="center"/>
      <protection locked="0"/>
    </xf>
    <xf numFmtId="38" fontId="12" fillId="0" borderId="28" xfId="5" applyFont="1" applyFill="1" applyBorder="1" applyAlignment="1" applyProtection="1">
      <alignment horizontal="center" vertical="center"/>
      <protection locked="0"/>
    </xf>
    <xf numFmtId="38" fontId="12" fillId="0" borderId="31" xfId="5" applyFont="1" applyFill="1" applyBorder="1" applyAlignment="1" applyProtection="1">
      <alignment horizontal="center" vertical="center"/>
      <protection locked="0"/>
    </xf>
    <xf numFmtId="38" fontId="12" fillId="0" borderId="33" xfId="5" applyFont="1" applyFill="1" applyBorder="1" applyAlignment="1" applyProtection="1">
      <alignment horizontal="center" vertical="center"/>
      <protection locked="0"/>
    </xf>
    <xf numFmtId="38" fontId="12" fillId="0" borderId="14" xfId="5" applyFont="1" applyFill="1" applyBorder="1" applyAlignment="1" applyProtection="1">
      <alignment horizontal="center" vertical="center"/>
      <protection locked="0"/>
    </xf>
    <xf numFmtId="38" fontId="12" fillId="0" borderId="15" xfId="5"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2" fillId="0" borderId="7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vertical="center" wrapText="1"/>
      <protection locked="0"/>
    </xf>
    <xf numFmtId="0" fontId="12" fillId="0" borderId="72" xfId="0" applyFont="1" applyFill="1" applyBorder="1" applyAlignment="1" applyProtection="1">
      <alignment horizontal="center" vertical="center"/>
      <protection locked="0"/>
    </xf>
    <xf numFmtId="0" fontId="12" fillId="0" borderId="68"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shrinkToFit="1"/>
      <protection locked="0"/>
    </xf>
    <xf numFmtId="0" fontId="12" fillId="0" borderId="50" xfId="0" applyFont="1" applyFill="1" applyBorder="1" applyAlignment="1" applyProtection="1">
      <alignment horizontal="center" vertical="center" shrinkToFit="1"/>
      <protection locked="0"/>
    </xf>
    <xf numFmtId="0" fontId="12" fillId="0" borderId="59" xfId="0" applyFont="1" applyFill="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13" fillId="0" borderId="72"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8"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62" xfId="0" applyFont="1" applyFill="1" applyBorder="1" applyAlignment="1" applyProtection="1">
      <alignment horizontal="center" vertical="center"/>
      <protection locked="0"/>
    </xf>
    <xf numFmtId="0" fontId="13" fillId="0" borderId="90" xfId="0"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4" fillId="0" borderId="7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12" fillId="0" borderId="5" xfId="0" applyFont="1" applyFill="1" applyBorder="1" applyAlignment="1" applyProtection="1">
      <alignment vertical="center"/>
      <protection locked="0"/>
    </xf>
    <xf numFmtId="0" fontId="12" fillId="0" borderId="68" xfId="0" applyFont="1" applyFill="1" applyBorder="1" applyAlignment="1" applyProtection="1">
      <alignment vertical="center"/>
      <protection locked="0"/>
    </xf>
    <xf numFmtId="0" fontId="12" fillId="0" borderId="2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2" fillId="0" borderId="46" xfId="0" applyFont="1" applyFill="1" applyBorder="1" applyAlignment="1" applyProtection="1">
      <alignment horizontal="center" vertical="center" shrinkToFit="1"/>
      <protection locked="0"/>
    </xf>
    <xf numFmtId="0" fontId="12" fillId="0" borderId="63"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protection locked="0"/>
    </xf>
    <xf numFmtId="0" fontId="12" fillId="0" borderId="64" xfId="0" applyFont="1" applyFill="1" applyBorder="1" applyAlignment="1" applyProtection="1">
      <alignment horizontal="center" vertical="center" shrinkToFit="1"/>
      <protection locked="0"/>
    </xf>
    <xf numFmtId="0" fontId="12" fillId="0" borderId="68" xfId="0" applyFont="1" applyFill="1" applyBorder="1" applyAlignment="1" applyProtection="1">
      <alignment horizontal="center" vertical="center"/>
      <protection locked="0"/>
    </xf>
    <xf numFmtId="40" fontId="7" fillId="6" borderId="11" xfId="5" applyNumberFormat="1" applyFont="1" applyFill="1" applyBorder="1" applyAlignment="1" applyProtection="1">
      <alignment horizontal="center" vertical="center" wrapText="1"/>
    </xf>
    <xf numFmtId="40" fontId="7" fillId="6" borderId="12" xfId="5" applyNumberFormat="1" applyFont="1" applyFill="1" applyBorder="1" applyAlignment="1" applyProtection="1">
      <alignment horizontal="center" vertical="center" wrapText="1"/>
    </xf>
    <xf numFmtId="40" fontId="7" fillId="6" borderId="14" xfId="5" applyNumberFormat="1" applyFont="1" applyFill="1" applyBorder="1" applyAlignment="1" applyProtection="1">
      <alignment horizontal="center" vertical="center" wrapText="1"/>
    </xf>
    <xf numFmtId="40" fontId="7" fillId="6" borderId="15" xfId="5"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left" vertical="center" wrapText="1"/>
      <protection locked="0"/>
    </xf>
    <xf numFmtId="0" fontId="13" fillId="0" borderId="60" xfId="0" applyFont="1" applyFill="1" applyBorder="1" applyAlignment="1" applyProtection="1">
      <alignment horizontal="left" vertical="center" wrapText="1"/>
      <protection locked="0"/>
    </xf>
    <xf numFmtId="0" fontId="12" fillId="0" borderId="21"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1"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12" fillId="0" borderId="2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72"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shrinkToFit="1"/>
      <protection locked="0"/>
    </xf>
    <xf numFmtId="0" fontId="12" fillId="0" borderId="62" xfId="0" applyFont="1" applyFill="1" applyBorder="1" applyAlignment="1" applyProtection="1">
      <alignment horizontal="center" vertical="center" shrinkToFit="1"/>
      <protection locked="0"/>
    </xf>
    <xf numFmtId="0" fontId="11" fillId="0" borderId="0" xfId="0" applyFont="1" applyBorder="1" applyAlignment="1" applyProtection="1">
      <alignment horizontal="left" vertical="center" wrapText="1"/>
      <protection locked="0"/>
    </xf>
    <xf numFmtId="0" fontId="12" fillId="0" borderId="16"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38" fontId="7" fillId="0" borderId="11" xfId="5" applyFont="1" applyBorder="1" applyAlignment="1" applyProtection="1">
      <alignment horizontal="center" vertical="center" wrapText="1"/>
      <protection locked="0"/>
    </xf>
    <xf numFmtId="38" fontId="7" fillId="0" borderId="12" xfId="5" applyFont="1" applyBorder="1" applyAlignment="1" applyProtection="1">
      <alignment horizontal="center" vertical="center" wrapText="1"/>
      <protection locked="0"/>
    </xf>
    <xf numFmtId="38" fontId="7" fillId="0" borderId="14" xfId="5" applyFont="1" applyBorder="1" applyAlignment="1" applyProtection="1">
      <alignment horizontal="center" vertical="center" wrapText="1"/>
      <protection locked="0"/>
    </xf>
    <xf numFmtId="38" fontId="7" fillId="0" borderId="15" xfId="5" applyFont="1" applyBorder="1" applyAlignment="1" applyProtection="1">
      <alignment horizontal="center" vertical="center" wrapText="1"/>
      <protection locked="0"/>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74"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protection locked="0"/>
    </xf>
    <xf numFmtId="0" fontId="12" fillId="0" borderId="20"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53" fillId="0" borderId="1" xfId="0" applyFont="1" applyFill="1" applyBorder="1" applyAlignment="1" applyProtection="1">
      <alignment horizontal="center" vertical="center" wrapText="1"/>
      <protection locked="0"/>
    </xf>
    <xf numFmtId="0" fontId="53" fillId="0" borderId="2" xfId="0" applyFont="1" applyFill="1" applyBorder="1" applyAlignment="1" applyProtection="1">
      <alignment horizontal="center" vertical="center" wrapText="1"/>
      <protection locked="0"/>
    </xf>
    <xf numFmtId="0" fontId="53" fillId="0" borderId="3" xfId="0" applyFont="1" applyFill="1" applyBorder="1" applyAlignment="1" applyProtection="1">
      <alignment horizontal="center" vertical="center" wrapText="1"/>
      <protection locked="0"/>
    </xf>
    <xf numFmtId="0" fontId="53" fillId="0" borderId="4" xfId="0" applyFont="1" applyFill="1" applyBorder="1" applyAlignment="1" applyProtection="1">
      <alignment horizontal="center" vertical="center" wrapText="1"/>
      <protection locked="0"/>
    </xf>
    <xf numFmtId="0" fontId="53" fillId="0" borderId="5" xfId="0" applyFont="1" applyFill="1" applyBorder="1" applyAlignment="1" applyProtection="1">
      <alignment horizontal="center" vertical="center" wrapText="1"/>
      <protection locked="0"/>
    </xf>
    <xf numFmtId="0" fontId="53" fillId="0" borderId="6" xfId="0" applyFont="1" applyFill="1" applyBorder="1" applyAlignment="1" applyProtection="1">
      <alignment horizontal="center" vertical="center" wrapText="1"/>
      <protection locked="0"/>
    </xf>
    <xf numFmtId="0" fontId="53" fillId="0" borderId="7" xfId="0" applyFont="1" applyFill="1" applyBorder="1" applyAlignment="1" applyProtection="1">
      <alignment horizontal="center" vertical="center" wrapText="1"/>
      <protection locked="0"/>
    </xf>
    <xf numFmtId="0" fontId="53" fillId="0" borderId="8"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protection locked="0"/>
    </xf>
    <xf numFmtId="0" fontId="13" fillId="0" borderId="73"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2" fillId="0" borderId="7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33"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3" fillId="0" borderId="70" xfId="0" applyFont="1" applyFill="1" applyBorder="1" applyAlignment="1" applyProtection="1">
      <alignment horizontal="center" vertical="center" wrapText="1"/>
      <protection locked="0"/>
    </xf>
    <xf numFmtId="0" fontId="13" fillId="0" borderId="47" xfId="0" applyFont="1" applyFill="1" applyBorder="1" applyAlignment="1" applyProtection="1">
      <alignment horizontal="center" vertical="center" wrapText="1"/>
      <protection locked="0"/>
    </xf>
    <xf numFmtId="176" fontId="12" fillId="0" borderId="70" xfId="0" applyNumberFormat="1" applyFont="1" applyFill="1" applyBorder="1" applyAlignment="1" applyProtection="1">
      <alignment horizontal="center" vertical="center"/>
      <protection locked="0"/>
    </xf>
    <xf numFmtId="176" fontId="12" fillId="0" borderId="47" xfId="0" applyNumberFormat="1"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56"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center" vertical="center" wrapText="1"/>
      <protection locked="0"/>
    </xf>
    <xf numFmtId="182" fontId="12" fillId="0" borderId="70" xfId="0" applyNumberFormat="1" applyFont="1" applyFill="1" applyBorder="1" applyAlignment="1" applyProtection="1">
      <alignment horizontal="center" vertical="center"/>
      <protection locked="0"/>
    </xf>
    <xf numFmtId="182" fontId="12" fillId="0" borderId="47" xfId="0" applyNumberFormat="1" applyFont="1" applyFill="1" applyBorder="1" applyAlignment="1" applyProtection="1">
      <alignment horizontal="center" vertical="center"/>
      <protection locked="0"/>
    </xf>
    <xf numFmtId="0" fontId="12" fillId="0" borderId="57" xfId="0"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13" fillId="0" borderId="73"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74"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13" fillId="0" borderId="67" xfId="0" applyFont="1" applyFill="1" applyBorder="1" applyAlignment="1" applyProtection="1">
      <alignment horizontal="center" vertical="center"/>
      <protection locked="0"/>
    </xf>
    <xf numFmtId="0" fontId="13" fillId="0" borderId="69" xfId="0" applyFont="1" applyFill="1" applyBorder="1" applyAlignment="1" applyProtection="1">
      <alignment horizontal="center" vertical="center"/>
      <protection locked="0"/>
    </xf>
    <xf numFmtId="0" fontId="13" fillId="0" borderId="65" xfId="0" applyFont="1" applyFill="1" applyBorder="1" applyAlignment="1" applyProtection="1">
      <alignment horizontal="center" vertical="center"/>
      <protection locked="0"/>
    </xf>
    <xf numFmtId="182" fontId="12" fillId="0" borderId="11" xfId="0" applyNumberFormat="1" applyFont="1" applyFill="1" applyBorder="1" applyAlignment="1" applyProtection="1">
      <alignment horizontal="center" vertical="center"/>
      <protection locked="0"/>
    </xf>
    <xf numFmtId="182" fontId="12" fillId="0" borderId="12" xfId="0" applyNumberFormat="1" applyFont="1" applyFill="1" applyBorder="1" applyAlignment="1" applyProtection="1">
      <alignment horizontal="center" vertical="center"/>
      <protection locked="0"/>
    </xf>
    <xf numFmtId="182" fontId="12" fillId="0" borderId="23" xfId="0" applyNumberFormat="1" applyFont="1" applyFill="1" applyBorder="1" applyAlignment="1" applyProtection="1">
      <alignment horizontal="center" vertical="center"/>
      <protection locked="0"/>
    </xf>
    <xf numFmtId="182" fontId="12" fillId="0" borderId="26" xfId="0" applyNumberFormat="1" applyFont="1" applyFill="1" applyBorder="1" applyAlignment="1" applyProtection="1">
      <alignment horizontal="center" vertical="center"/>
      <protection locked="0"/>
    </xf>
    <xf numFmtId="0" fontId="13" fillId="0" borderId="37" xfId="0" applyFont="1" applyFill="1" applyBorder="1" applyAlignment="1" applyProtection="1">
      <alignment vertical="center" wrapText="1"/>
      <protection locked="0"/>
    </xf>
    <xf numFmtId="0" fontId="13" fillId="0" borderId="45" xfId="0"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177" fontId="12" fillId="0" borderId="30" xfId="0" applyNumberFormat="1" applyFont="1" applyFill="1" applyBorder="1" applyAlignment="1" applyProtection="1">
      <alignment horizontal="center" vertical="center" wrapText="1"/>
      <protection locked="0"/>
    </xf>
    <xf numFmtId="177" fontId="12" fillId="0" borderId="28" xfId="0" applyNumberFormat="1" applyFont="1" applyFill="1" applyBorder="1" applyAlignment="1" applyProtection="1">
      <alignment horizontal="center" vertical="center" wrapText="1"/>
      <protection locked="0"/>
    </xf>
    <xf numFmtId="177" fontId="12" fillId="0" borderId="31" xfId="0" applyNumberFormat="1" applyFont="1" applyFill="1" applyBorder="1" applyAlignment="1" applyProtection="1">
      <alignment horizontal="center" vertical="center" wrapText="1"/>
      <protection locked="0"/>
    </xf>
    <xf numFmtId="177" fontId="12" fillId="0" borderId="33" xfId="0" applyNumberFormat="1" applyFont="1" applyFill="1" applyBorder="1" applyAlignment="1" applyProtection="1">
      <alignment horizontal="center" vertical="center" wrapText="1"/>
      <protection locked="0"/>
    </xf>
    <xf numFmtId="177" fontId="12" fillId="0" borderId="14" xfId="0" applyNumberFormat="1" applyFont="1" applyFill="1" applyBorder="1" applyAlignment="1" applyProtection="1">
      <alignment horizontal="center" vertical="center" wrapText="1"/>
      <protection locked="0"/>
    </xf>
    <xf numFmtId="177" fontId="12" fillId="0" borderId="15" xfId="0" applyNumberFormat="1" applyFont="1" applyFill="1" applyBorder="1" applyAlignment="1" applyProtection="1">
      <alignment horizontal="center" vertical="center" wrapText="1"/>
      <protection locked="0"/>
    </xf>
    <xf numFmtId="10" fontId="12" fillId="0" borderId="30" xfId="0" applyNumberFormat="1" applyFont="1" applyFill="1" applyBorder="1" applyAlignment="1" applyProtection="1">
      <alignment horizontal="center" vertical="center"/>
      <protection locked="0"/>
    </xf>
    <xf numFmtId="10" fontId="12" fillId="0" borderId="28" xfId="0" applyNumberFormat="1" applyFont="1" applyFill="1" applyBorder="1" applyAlignment="1" applyProtection="1">
      <alignment horizontal="center" vertical="center"/>
      <protection locked="0"/>
    </xf>
    <xf numFmtId="10" fontId="12" fillId="0" borderId="31" xfId="0" applyNumberFormat="1" applyFont="1" applyFill="1" applyBorder="1" applyAlignment="1" applyProtection="1">
      <alignment horizontal="center" vertical="center"/>
      <protection locked="0"/>
    </xf>
    <xf numFmtId="10" fontId="12" fillId="0" borderId="33" xfId="0" applyNumberFormat="1" applyFont="1" applyFill="1" applyBorder="1" applyAlignment="1" applyProtection="1">
      <alignment horizontal="center" vertical="center"/>
      <protection locked="0"/>
    </xf>
    <xf numFmtId="10" fontId="12" fillId="0" borderId="14" xfId="0" applyNumberFormat="1" applyFont="1" applyFill="1" applyBorder="1" applyAlignment="1" applyProtection="1">
      <alignment horizontal="center" vertical="center"/>
      <protection locked="0"/>
    </xf>
    <xf numFmtId="10" fontId="12" fillId="0" borderId="15" xfId="0" applyNumberFormat="1" applyFont="1" applyFill="1" applyBorder="1" applyAlignment="1" applyProtection="1">
      <alignment horizontal="center" vertical="center"/>
      <protection locked="0"/>
    </xf>
    <xf numFmtId="178" fontId="12" fillId="0" borderId="45" xfId="0" applyNumberFormat="1" applyFont="1" applyFill="1" applyBorder="1" applyAlignment="1" applyProtection="1">
      <alignment horizontal="center" vertical="center"/>
      <protection locked="0"/>
    </xf>
    <xf numFmtId="178" fontId="12" fillId="0" borderId="46" xfId="0" applyNumberFormat="1" applyFont="1" applyFill="1" applyBorder="1" applyAlignment="1" applyProtection="1">
      <alignment horizontal="center" vertical="center"/>
      <protection locked="0"/>
    </xf>
    <xf numFmtId="182" fontId="12" fillId="0" borderId="71" xfId="0" applyNumberFormat="1" applyFont="1" applyFill="1" applyBorder="1" applyAlignment="1" applyProtection="1">
      <alignment horizontal="center" vertical="center"/>
      <protection locked="0"/>
    </xf>
    <xf numFmtId="182" fontId="12" fillId="0" borderId="48" xfId="0" applyNumberFormat="1"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52" xfId="0" applyFont="1" applyFill="1" applyBorder="1" applyAlignment="1" applyProtection="1">
      <alignment horizontal="left" vertical="center"/>
      <protection locked="0"/>
    </xf>
    <xf numFmtId="49" fontId="47" fillId="3" borderId="17" xfId="0" applyNumberFormat="1" applyFont="1" applyFill="1" applyBorder="1" applyAlignment="1">
      <alignment horizontal="center" vertical="center"/>
    </xf>
    <xf numFmtId="49" fontId="47" fillId="3" borderId="78" xfId="0" applyNumberFormat="1" applyFont="1" applyFill="1" applyBorder="1" applyAlignment="1">
      <alignment horizontal="center" vertical="center"/>
    </xf>
    <xf numFmtId="49" fontId="47" fillId="3" borderId="75" xfId="0" applyNumberFormat="1" applyFont="1" applyFill="1" applyBorder="1" applyAlignment="1">
      <alignment horizontal="center" vertical="center"/>
    </xf>
  </cellXfs>
  <cellStyles count="8">
    <cellStyle name="パーセント" xfId="4" builtinId="5"/>
    <cellStyle name="桁区切り" xfId="5" builtinId="6"/>
    <cellStyle name="桁区切り 2" xfId="3" xr:uid="{00000000-0005-0000-0000-000002000000}"/>
    <cellStyle name="桁区切り 2 2" xfId="7" xr:uid="{00000000-0005-0000-0000-000003000000}"/>
    <cellStyle name="標準" xfId="0" builtinId="0"/>
    <cellStyle name="標準 2" xfId="1" xr:uid="{00000000-0005-0000-0000-000005000000}"/>
    <cellStyle name="標準 2 2" xfId="6" xr:uid="{00000000-0005-0000-0000-000006000000}"/>
    <cellStyle name="標準 3" xfId="2" xr:uid="{00000000-0005-0000-0000-000007000000}"/>
  </cellStyles>
  <dxfs count="815">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s>
  <tableStyles count="0" defaultTableStyle="TableStyleMedium2" defaultPivotStyle="PivotStyleLight16"/>
  <colors>
    <mruColors>
      <color rgb="FFEBEBFF"/>
      <color rgb="FFEBFFFF"/>
      <color rgb="FFFF9999"/>
      <color rgb="FFD9E1F2"/>
      <color rgb="FFF3F3FF"/>
      <color rgb="FFF3F3FA"/>
      <color rgb="FFF3F3F3"/>
      <color rgb="FFCCCCFF"/>
      <color rgb="FFE5E5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10</xdr:col>
      <xdr:colOff>7620</xdr:colOff>
      <xdr:row>28</xdr:row>
      <xdr:rowOff>7620</xdr:rowOff>
    </xdr:to>
    <xdr:pic>
      <xdr:nvPicPr>
        <xdr:cNvPr id="4" name="図 3">
          <a:extLst>
            <a:ext uri="{FF2B5EF4-FFF2-40B4-BE49-F238E27FC236}">
              <a16:creationId xmlns:a16="http://schemas.microsoft.com/office/drawing/2014/main" id="{56C3F7F8-95C2-460C-9AFD-8328E5806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8160" y="365760"/>
          <a:ext cx="2446020" cy="6873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C90AE873-1519-4F5F-BEBE-D0E6FEABA17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2A24A384-CDEC-4AB4-9D6B-C3994EDB988B}"/>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8DD96E69-A86F-4F54-986C-7D4E96A2D71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8A1E284A-753C-403E-87FB-D1469730812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31739620-A68C-49C9-B764-5519B8F0E1A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31603E56-9EEB-4360-A56A-0DCD59B3653C}"/>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EEAC0DFD-D5AB-450D-879B-589712C96A4B}"/>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672748A9-E3D3-4D74-842A-1041625363F1}"/>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810AE136-1705-450C-9DF7-9DC2C4D55E04}"/>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5A859057-E1A2-4DF2-92C2-5CDDBDB0EDC7}"/>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58</xdr:col>
      <xdr:colOff>0</xdr:colOff>
      <xdr:row>1</xdr:row>
      <xdr:rowOff>57150</xdr:rowOff>
    </xdr:from>
    <xdr:to>
      <xdr:col>114</xdr:col>
      <xdr:colOff>137160</xdr:colOff>
      <xdr:row>71</xdr:row>
      <xdr:rowOff>64770</xdr:rowOff>
    </xdr:to>
    <xdr:pic>
      <xdr:nvPicPr>
        <xdr:cNvPr id="3" name="図 2">
          <a:extLst>
            <a:ext uri="{FF2B5EF4-FFF2-40B4-BE49-F238E27FC236}">
              <a16:creationId xmlns:a16="http://schemas.microsoft.com/office/drawing/2014/main" id="{176927B8-23DA-41B1-A490-86E40002A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7225" y="238125"/>
          <a:ext cx="8138160" cy="16533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BB84D488-4945-4751-A01F-5A0B6B473793}"/>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C540F663-BB0E-4C2A-8F4C-3DBC34CAA6CE}"/>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58</xdr:col>
      <xdr:colOff>38231</xdr:colOff>
      <xdr:row>1</xdr:row>
      <xdr:rowOff>0</xdr:rowOff>
    </xdr:from>
    <xdr:to>
      <xdr:col>112</xdr:col>
      <xdr:colOff>82972</xdr:colOff>
      <xdr:row>247</xdr:row>
      <xdr:rowOff>114301</xdr:rowOff>
    </xdr:to>
    <xdr:pic>
      <xdr:nvPicPr>
        <xdr:cNvPr id="4" name="図 3">
          <a:extLst>
            <a:ext uri="{FF2B5EF4-FFF2-40B4-BE49-F238E27FC236}">
              <a16:creationId xmlns:a16="http://schemas.microsoft.com/office/drawing/2014/main" id="{7563F9AB-9149-471A-A8A0-E4EEE0C26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6711" y="121920"/>
          <a:ext cx="6255041" cy="43312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50800</xdr:colOff>
      <xdr:row>0</xdr:row>
      <xdr:rowOff>169334</xdr:rowOff>
    </xdr:from>
    <xdr:ext cx="6315620" cy="692690"/>
    <xdr:sp macro="" textlink="">
      <xdr:nvSpPr>
        <xdr:cNvPr id="9" name="テキスト ボックス 8">
          <a:extLst>
            <a:ext uri="{FF2B5EF4-FFF2-40B4-BE49-F238E27FC236}">
              <a16:creationId xmlns:a16="http://schemas.microsoft.com/office/drawing/2014/main" id="{CE372EA4-3442-4FC2-B5F1-B8B360CFE73B}"/>
            </a:ext>
          </a:extLst>
        </xdr:cNvPr>
        <xdr:cNvSpPr txBox="1"/>
      </xdr:nvSpPr>
      <xdr:spPr>
        <a:xfrm>
          <a:off x="50800" y="169334"/>
          <a:ext cx="6315620" cy="69269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補助事業全体の経費について記入してください。</a:t>
          </a:r>
          <a:endParaRPr kumimoji="1" lang="en-US" altLang="ja-JP" sz="1200" b="1">
            <a:solidFill>
              <a:srgbClr val="FF0000"/>
            </a:solidFill>
          </a:endParaRPr>
        </a:p>
        <a:p>
          <a:r>
            <a:rPr kumimoji="1" lang="ja-JP" altLang="en-US" sz="1200" b="1">
              <a:solidFill>
                <a:srgbClr val="FF0000"/>
              </a:solidFill>
            </a:rPr>
            <a:t>補助金所要額はハウスごとに上限額（</a:t>
          </a:r>
          <a:r>
            <a:rPr kumimoji="1" lang="en-US" altLang="ja-JP" sz="1200" b="1">
              <a:solidFill>
                <a:srgbClr val="FF0000"/>
              </a:solidFill>
            </a:rPr>
            <a:t>750</a:t>
          </a:r>
          <a:r>
            <a:rPr kumimoji="1" lang="ja-JP" altLang="en-US" sz="1200" b="1">
              <a:solidFill>
                <a:srgbClr val="FF0000"/>
              </a:solidFill>
            </a:rPr>
            <a:t>万円または</a:t>
          </a:r>
          <a:r>
            <a:rPr kumimoji="1" lang="en-US" altLang="ja-JP" sz="1200" b="1">
              <a:solidFill>
                <a:srgbClr val="FF0000"/>
              </a:solidFill>
              <a:latin typeface="+mn-lt"/>
            </a:rPr>
            <a:t>500</a:t>
          </a:r>
          <a:r>
            <a:rPr kumimoji="1" lang="ja-JP" altLang="en-US" sz="1200" b="1">
              <a:solidFill>
                <a:srgbClr val="FF0000"/>
              </a:solidFill>
            </a:rPr>
            <a:t>万円）が適用されるため、まずは（別紙）補助金所要額算出表にハウスごとの経費を記入してください。</a:t>
          </a:r>
        </a:p>
      </xdr:txBody>
    </xdr:sp>
    <xdr:clientData/>
  </xdr:oneCellAnchor>
  <xdr:twoCellAnchor editAs="oneCell">
    <xdr:from>
      <xdr:col>36</xdr:col>
      <xdr:colOff>0</xdr:colOff>
      <xdr:row>2</xdr:row>
      <xdr:rowOff>152400</xdr:rowOff>
    </xdr:from>
    <xdr:to>
      <xdr:col>70</xdr:col>
      <xdr:colOff>7620</xdr:colOff>
      <xdr:row>48</xdr:row>
      <xdr:rowOff>160020</xdr:rowOff>
    </xdr:to>
    <xdr:pic>
      <xdr:nvPicPr>
        <xdr:cNvPr id="5" name="図 4">
          <a:extLst>
            <a:ext uri="{FF2B5EF4-FFF2-40B4-BE49-F238E27FC236}">
              <a16:creationId xmlns:a16="http://schemas.microsoft.com/office/drawing/2014/main" id="{5F6DA93B-790D-4966-BAF0-D312D03E0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880533"/>
          <a:ext cx="6340687" cy="9939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317500</xdr:colOff>
      <xdr:row>0</xdr:row>
      <xdr:rowOff>317500</xdr:rowOff>
    </xdr:from>
    <xdr:ext cx="10283371" cy="672010"/>
    <xdr:sp macro="" textlink="">
      <xdr:nvSpPr>
        <xdr:cNvPr id="2" name="テキスト ボックス 1">
          <a:extLst>
            <a:ext uri="{FF2B5EF4-FFF2-40B4-BE49-F238E27FC236}">
              <a16:creationId xmlns:a16="http://schemas.microsoft.com/office/drawing/2014/main" id="{4CE659DC-BE7D-433B-8821-A1FC363D54AF}"/>
            </a:ext>
          </a:extLst>
        </xdr:cNvPr>
        <xdr:cNvSpPr txBox="1"/>
      </xdr:nvSpPr>
      <xdr:spPr>
        <a:xfrm>
          <a:off x="596900" y="317500"/>
          <a:ext cx="10283371" cy="672010"/>
        </a:xfrm>
        <a:prstGeom prst="rect">
          <a:avLst/>
        </a:prstGeom>
        <a:solidFill>
          <a:schemeClr val="accent1">
            <a:lumMod val="20000"/>
            <a:lumOff val="80000"/>
          </a:schemeClr>
        </a:solid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u="sng">
              <a:solidFill>
                <a:srgbClr val="FF0000"/>
              </a:solidFill>
              <a:latin typeface="+mn-ea"/>
              <a:ea typeface="+mn-ea"/>
            </a:rPr>
            <a:t>※</a:t>
          </a:r>
          <a:r>
            <a:rPr kumimoji="1" lang="ja-JP" altLang="en-US" sz="2400" b="1" u="sng">
              <a:solidFill>
                <a:srgbClr val="FF0000"/>
              </a:solidFill>
              <a:latin typeface="+mn-ea"/>
              <a:ea typeface="+mn-ea"/>
            </a:rPr>
            <a:t>注意　ハウスのサイズにより、記入する表が異なりますのでご注意ください。</a:t>
          </a:r>
          <a:endParaRPr kumimoji="1" lang="en-US" altLang="ja-JP" sz="2400" b="1" u="sng">
            <a:solidFill>
              <a:srgbClr val="FF0000"/>
            </a:solidFill>
            <a:latin typeface="+mn-ea"/>
            <a:ea typeface="+mn-ea"/>
          </a:endParaRPr>
        </a:p>
      </xdr:txBody>
    </xdr:sp>
    <xdr:clientData/>
  </xdr:oneCellAnchor>
  <xdr:twoCellAnchor editAs="oneCell">
    <xdr:from>
      <xdr:col>12</xdr:col>
      <xdr:colOff>165100</xdr:colOff>
      <xdr:row>0</xdr:row>
      <xdr:rowOff>927100</xdr:rowOff>
    </xdr:from>
    <xdr:to>
      <xdr:col>31</xdr:col>
      <xdr:colOff>393700</xdr:colOff>
      <xdr:row>62</xdr:row>
      <xdr:rowOff>53340</xdr:rowOff>
    </xdr:to>
    <xdr:pic>
      <xdr:nvPicPr>
        <xdr:cNvPr id="4" name="図 3">
          <a:extLst>
            <a:ext uri="{FF2B5EF4-FFF2-40B4-BE49-F238E27FC236}">
              <a16:creationId xmlns:a16="http://schemas.microsoft.com/office/drawing/2014/main" id="{541AE691-9850-4F97-B4BE-E943EE88E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14200" y="927100"/>
          <a:ext cx="11569700" cy="2160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143164</xdr:colOff>
      <xdr:row>0</xdr:row>
      <xdr:rowOff>0</xdr:rowOff>
    </xdr:from>
    <xdr:to>
      <xdr:col>75</xdr:col>
      <xdr:colOff>71197</xdr:colOff>
      <xdr:row>38</xdr:row>
      <xdr:rowOff>190500</xdr:rowOff>
    </xdr:to>
    <xdr:pic>
      <xdr:nvPicPr>
        <xdr:cNvPr id="5" name="図 4">
          <a:extLst>
            <a:ext uri="{FF2B5EF4-FFF2-40B4-BE49-F238E27FC236}">
              <a16:creationId xmlns:a16="http://schemas.microsoft.com/office/drawing/2014/main" id="{B9BA179B-8EDC-47BF-83B6-A25F5257F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7819" y="0"/>
          <a:ext cx="7132396" cy="11980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562FBE6F-8C7D-4F47-B881-E03973629C75}"/>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twoCellAnchor editAs="oneCell">
    <xdr:from>
      <xdr:col>125</xdr:col>
      <xdr:colOff>9698</xdr:colOff>
      <xdr:row>18</xdr:row>
      <xdr:rowOff>54492</xdr:rowOff>
    </xdr:from>
    <xdr:to>
      <xdr:col>157</xdr:col>
      <xdr:colOff>62190</xdr:colOff>
      <xdr:row>33</xdr:row>
      <xdr:rowOff>86332</xdr:rowOff>
    </xdr:to>
    <xdr:pic>
      <xdr:nvPicPr>
        <xdr:cNvPr id="4" name="図 3">
          <a:extLst>
            <a:ext uri="{FF2B5EF4-FFF2-40B4-BE49-F238E27FC236}">
              <a16:creationId xmlns:a16="http://schemas.microsoft.com/office/drawing/2014/main" id="{1186B888-8F8D-4787-80CA-756C71AA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7438" y="2249052"/>
          <a:ext cx="3222412" cy="186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84667</xdr:colOff>
      <xdr:row>2</xdr:row>
      <xdr:rowOff>0</xdr:rowOff>
    </xdr:from>
    <xdr:to>
      <xdr:col>134</xdr:col>
      <xdr:colOff>5927</xdr:colOff>
      <xdr:row>117</xdr:row>
      <xdr:rowOff>106680</xdr:rowOff>
    </xdr:to>
    <xdr:pic>
      <xdr:nvPicPr>
        <xdr:cNvPr id="5" name="図 4">
          <a:extLst>
            <a:ext uri="{FF2B5EF4-FFF2-40B4-BE49-F238E27FC236}">
              <a16:creationId xmlns:a16="http://schemas.microsoft.com/office/drawing/2014/main" id="{953278E2-834C-4E29-96E0-F88B7D0361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0" y="237067"/>
          <a:ext cx="7236460" cy="13805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C9A200C1-8AD6-47B2-92D5-B4279C4F29B6}"/>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AEE09F59-7815-470B-9D49-AF86CF11676E}"/>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sheetPr>
  <dimension ref="B1:E36"/>
  <sheetViews>
    <sheetView tabSelected="1" view="pageBreakPreview" zoomScaleNormal="100" zoomScaleSheetLayoutView="100" workbookViewId="0">
      <selection activeCell="E4" sqref="E4"/>
    </sheetView>
  </sheetViews>
  <sheetFormatPr defaultColWidth="8.88671875" defaultRowHeight="13.2"/>
  <cols>
    <col min="1" max="1" width="1.33203125" style="82" customWidth="1"/>
    <col min="2" max="2" width="8.88671875" style="82"/>
    <col min="3" max="3" width="68.44140625" style="82" customWidth="1"/>
    <col min="4" max="4" width="27" style="83" customWidth="1"/>
    <col min="5" max="16384" width="8.88671875" style="82"/>
  </cols>
  <sheetData>
    <row r="1" spans="2:5" ht="14.4">
      <c r="B1" s="86" t="s">
        <v>344</v>
      </c>
    </row>
    <row r="2" spans="2:5" ht="14.4">
      <c r="B2" s="86"/>
    </row>
    <row r="3" spans="2:5" ht="19.2" customHeight="1">
      <c r="B3" s="87" t="s">
        <v>133</v>
      </c>
      <c r="C3" s="87" t="s">
        <v>134</v>
      </c>
      <c r="D3" s="87" t="s">
        <v>182</v>
      </c>
      <c r="E3" s="90" t="s">
        <v>154</v>
      </c>
    </row>
    <row r="4" spans="2:5" ht="19.2" customHeight="1">
      <c r="B4" s="98" t="s">
        <v>165</v>
      </c>
      <c r="C4" s="169" t="s">
        <v>166</v>
      </c>
      <c r="D4" s="259" t="s">
        <v>358</v>
      </c>
      <c r="E4" s="97"/>
    </row>
    <row r="5" spans="2:5" ht="19.2" customHeight="1">
      <c r="B5" s="88" t="s">
        <v>144</v>
      </c>
      <c r="C5" s="77" t="s">
        <v>345</v>
      </c>
      <c r="D5" s="260"/>
      <c r="E5" s="91"/>
    </row>
    <row r="6" spans="2:5" ht="19.2" customHeight="1">
      <c r="B6" s="88" t="s">
        <v>145</v>
      </c>
      <c r="C6" s="77" t="s">
        <v>346</v>
      </c>
      <c r="D6" s="260"/>
      <c r="E6" s="91"/>
    </row>
    <row r="7" spans="2:5" ht="19.2" customHeight="1">
      <c r="B7" s="88" t="s">
        <v>146</v>
      </c>
      <c r="C7" s="77" t="s">
        <v>347</v>
      </c>
      <c r="D7" s="260"/>
      <c r="E7" s="91"/>
    </row>
    <row r="8" spans="2:5" ht="19.2" customHeight="1">
      <c r="B8" s="88" t="s">
        <v>147</v>
      </c>
      <c r="C8" s="77" t="s">
        <v>348</v>
      </c>
      <c r="D8" s="260"/>
      <c r="E8" s="91"/>
    </row>
    <row r="9" spans="2:5" ht="19.2" customHeight="1">
      <c r="B9" s="88" t="s">
        <v>148</v>
      </c>
      <c r="C9" s="78" t="s">
        <v>349</v>
      </c>
      <c r="D9" s="261"/>
      <c r="E9" s="91"/>
    </row>
    <row r="10" spans="2:5" ht="19.2" customHeight="1">
      <c r="B10" s="88" t="s">
        <v>149</v>
      </c>
      <c r="C10" s="77" t="s">
        <v>135</v>
      </c>
      <c r="D10" s="89" t="s">
        <v>142</v>
      </c>
      <c r="E10" s="91"/>
    </row>
    <row r="11" spans="2:5" ht="19.2" customHeight="1">
      <c r="B11" s="88" t="s">
        <v>150</v>
      </c>
      <c r="C11" s="78" t="s">
        <v>206</v>
      </c>
      <c r="D11" s="84" t="s">
        <v>143</v>
      </c>
      <c r="E11" s="91"/>
    </row>
    <row r="12" spans="2:5" ht="19.2" customHeight="1">
      <c r="B12" s="88" t="s">
        <v>151</v>
      </c>
      <c r="C12" s="77" t="s">
        <v>192</v>
      </c>
      <c r="D12" s="84" t="s">
        <v>143</v>
      </c>
      <c r="E12" s="91"/>
    </row>
    <row r="13" spans="2:5" ht="19.2" customHeight="1">
      <c r="B13" s="88" t="s">
        <v>152</v>
      </c>
      <c r="C13" s="77" t="s">
        <v>350</v>
      </c>
      <c r="D13" s="84" t="s">
        <v>143</v>
      </c>
      <c r="E13" s="91"/>
    </row>
    <row r="14" spans="2:5" ht="19.2" customHeight="1">
      <c r="B14" s="88">
        <v>10</v>
      </c>
      <c r="C14" s="77" t="s">
        <v>167</v>
      </c>
      <c r="D14" s="84" t="s">
        <v>141</v>
      </c>
      <c r="E14" s="91"/>
    </row>
    <row r="15" spans="2:5" ht="19.2" customHeight="1">
      <c r="B15" s="88">
        <v>11</v>
      </c>
      <c r="C15" s="78" t="s">
        <v>168</v>
      </c>
      <c r="D15" s="99" t="s">
        <v>181</v>
      </c>
      <c r="E15" s="91"/>
    </row>
    <row r="16" spans="2:5" ht="19.2" customHeight="1">
      <c r="B16" s="247">
        <v>12</v>
      </c>
      <c r="C16" s="79" t="s">
        <v>203</v>
      </c>
      <c r="D16" s="248" t="s">
        <v>143</v>
      </c>
      <c r="E16" s="249"/>
    </row>
    <row r="17" spans="2:5" ht="19.2" customHeight="1">
      <c r="B17" s="247">
        <v>13</v>
      </c>
      <c r="C17" s="79" t="s">
        <v>169</v>
      </c>
      <c r="D17" s="248" t="s">
        <v>143</v>
      </c>
      <c r="E17" s="249"/>
    </row>
    <row r="18" spans="2:5" ht="19.2" customHeight="1">
      <c r="B18" s="1105">
        <v>14</v>
      </c>
      <c r="C18" s="79" t="s">
        <v>170</v>
      </c>
      <c r="D18" s="248" t="s">
        <v>143</v>
      </c>
      <c r="E18" s="249"/>
    </row>
    <row r="19" spans="2:5" ht="19.2" customHeight="1">
      <c r="B19" s="1106"/>
      <c r="C19" s="80" t="s">
        <v>171</v>
      </c>
      <c r="D19" s="248" t="s">
        <v>143</v>
      </c>
      <c r="E19" s="249"/>
    </row>
    <row r="20" spans="2:5" ht="19.2" customHeight="1">
      <c r="B20" s="1107"/>
      <c r="C20" s="80" t="s">
        <v>172</v>
      </c>
      <c r="D20" s="248" t="s">
        <v>143</v>
      </c>
      <c r="E20" s="249"/>
    </row>
    <row r="21" spans="2:5" ht="19.2" customHeight="1">
      <c r="B21" s="247" t="s">
        <v>173</v>
      </c>
      <c r="C21" s="79" t="s">
        <v>136</v>
      </c>
      <c r="D21" s="248" t="s">
        <v>143</v>
      </c>
      <c r="E21" s="249"/>
    </row>
    <row r="22" spans="2:5" ht="19.2" customHeight="1">
      <c r="B22" s="247" t="s">
        <v>174</v>
      </c>
      <c r="C22" s="79" t="s">
        <v>137</v>
      </c>
      <c r="D22" s="248" t="s">
        <v>143</v>
      </c>
      <c r="E22" s="249"/>
    </row>
    <row r="23" spans="2:5" ht="33" customHeight="1">
      <c r="B23" s="247" t="s">
        <v>175</v>
      </c>
      <c r="C23" s="80" t="s">
        <v>138</v>
      </c>
      <c r="D23" s="248" t="s">
        <v>143</v>
      </c>
      <c r="E23" s="249"/>
    </row>
    <row r="24" spans="2:5" ht="19.2" customHeight="1">
      <c r="B24" s="247" t="s">
        <v>176</v>
      </c>
      <c r="C24" s="79" t="s">
        <v>139</v>
      </c>
      <c r="D24" s="248" t="s">
        <v>143</v>
      </c>
      <c r="E24" s="249"/>
    </row>
    <row r="25" spans="2:5" ht="19.2" customHeight="1">
      <c r="B25" s="247" t="s">
        <v>177</v>
      </c>
      <c r="C25" s="79" t="s">
        <v>153</v>
      </c>
      <c r="D25" s="248" t="s">
        <v>143</v>
      </c>
      <c r="E25" s="249"/>
    </row>
    <row r="26" spans="2:5" ht="33" customHeight="1">
      <c r="B26" s="247" t="s">
        <v>178</v>
      </c>
      <c r="C26" s="80" t="s">
        <v>140</v>
      </c>
      <c r="D26" s="248" t="s">
        <v>143</v>
      </c>
      <c r="E26" s="249"/>
    </row>
    <row r="27" spans="2:5" ht="33" customHeight="1">
      <c r="B27" s="247" t="s">
        <v>179</v>
      </c>
      <c r="C27" s="80" t="s">
        <v>315</v>
      </c>
      <c r="D27" s="248" t="s">
        <v>143</v>
      </c>
      <c r="E27" s="249"/>
    </row>
    <row r="28" spans="2:5" ht="19.2" customHeight="1">
      <c r="B28" s="88" t="s">
        <v>180</v>
      </c>
      <c r="C28" s="77" t="s">
        <v>354</v>
      </c>
      <c r="D28" s="245"/>
      <c r="E28" s="91"/>
    </row>
    <row r="29" spans="2:5" ht="19.2" customHeight="1">
      <c r="B29" s="251"/>
      <c r="C29" s="252"/>
      <c r="D29" s="253"/>
      <c r="E29" s="254"/>
    </row>
    <row r="30" spans="2:5">
      <c r="B30" s="81" t="s">
        <v>352</v>
      </c>
    </row>
    <row r="31" spans="2:5">
      <c r="B31" s="81" t="s">
        <v>356</v>
      </c>
      <c r="C31" s="85"/>
    </row>
    <row r="32" spans="2:5">
      <c r="B32" s="81" t="s">
        <v>355</v>
      </c>
      <c r="C32" s="85"/>
    </row>
    <row r="33" spans="2:3">
      <c r="B33" s="81" t="s">
        <v>357</v>
      </c>
    </row>
    <row r="34" spans="2:3">
      <c r="B34" s="81"/>
      <c r="C34" s="85" t="s">
        <v>351</v>
      </c>
    </row>
    <row r="35" spans="2:3">
      <c r="B35" s="81" t="s">
        <v>407</v>
      </c>
    </row>
    <row r="36" spans="2:3">
      <c r="B36" s="250" t="s">
        <v>353</v>
      </c>
    </row>
  </sheetData>
  <mergeCells count="2">
    <mergeCell ref="B18:B20"/>
    <mergeCell ref="D4:D9"/>
  </mergeCells>
  <phoneticPr fontId="1"/>
  <pageMargins left="0.7" right="0.7" top="0.75" bottom="0.75"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1ECB-4AF9-4302-9F3F-D9CDDBAC19CF}">
  <sheetPr>
    <tabColor theme="4"/>
  </sheetPr>
  <dimension ref="A2:DJ154"/>
  <sheetViews>
    <sheetView showGridLines="0" view="pageBreakPreview" zoomScaleNormal="150" zoomScaleSheetLayoutView="10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301</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2"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611" priority="44" operator="equal">
      <formula>""</formula>
    </cfRule>
  </conditionalFormatting>
  <conditionalFormatting sqref="AA25:AC26">
    <cfRule type="cellIs" dxfId="610" priority="61" operator="equal">
      <formula>""</formula>
    </cfRule>
  </conditionalFormatting>
  <conditionalFormatting sqref="K52:V53">
    <cfRule type="cellIs" dxfId="609" priority="39" operator="equal">
      <formula>""</formula>
    </cfRule>
    <cfRule type="cellIs" dxfId="608" priority="59" operator="equal">
      <formula>"　"</formula>
    </cfRule>
    <cfRule type="cellIs" dxfId="607" priority="60" operator="equal">
      <formula>"　"</formula>
    </cfRule>
  </conditionalFormatting>
  <conditionalFormatting sqref="T25:AQ26 BA25:BG26">
    <cfRule type="expression" dxfId="606" priority="58">
      <formula>$K$25="車両"</formula>
    </cfRule>
  </conditionalFormatting>
  <conditionalFormatting sqref="AU78 AU76">
    <cfRule type="expression" dxfId="605" priority="56">
      <formula>NOT(OR($AB$78="第1種（全熱交換型）",$AB$78="第1種（顕熱交換型）",$AB$78=""))</formula>
    </cfRule>
  </conditionalFormatting>
  <conditionalFormatting sqref="O95 O99 U95:BH102 O103:BH104">
    <cfRule type="expression" dxfId="604" priority="55">
      <formula>$AJ$93="〇"</formula>
    </cfRule>
  </conditionalFormatting>
  <conditionalFormatting sqref="AJ93:AK94 AJ99:AK104">
    <cfRule type="cellIs" dxfId="603" priority="54" operator="equal">
      <formula>"　"</formula>
    </cfRule>
  </conditionalFormatting>
  <conditionalFormatting sqref="O93:BH94 O99 U97:BH102 O103:BH104">
    <cfRule type="expression" dxfId="602" priority="53">
      <formula>$AJ$95="〇"</formula>
    </cfRule>
  </conditionalFormatting>
  <conditionalFormatting sqref="AJ95:AK96">
    <cfRule type="cellIs" dxfId="601" priority="52" operator="equal">
      <formula>"　"</formula>
    </cfRule>
  </conditionalFormatting>
  <conditionalFormatting sqref="AJ97:AK98">
    <cfRule type="cellIs" dxfId="600" priority="51" operator="equal">
      <formula>"　"</formula>
    </cfRule>
  </conditionalFormatting>
  <conditionalFormatting sqref="O93:BH94 U95:BH96 O99 U99:BH102 O103:BH104">
    <cfRule type="expression" dxfId="599" priority="50">
      <formula>$AJ$97="〇"</formula>
    </cfRule>
  </conditionalFormatting>
  <conditionalFormatting sqref="O93:BH94 O99 U95:BH102 O103:BH104">
    <cfRule type="expression" dxfId="598" priority="49">
      <formula>#REF!="〇"</formula>
    </cfRule>
  </conditionalFormatting>
  <conditionalFormatting sqref="O93:BH94 U101:BH102 O103:BH104 O95 U95:BH98">
    <cfRule type="expression" dxfId="597" priority="48">
      <formula>$AJ$99="〇"</formula>
    </cfRule>
  </conditionalFormatting>
  <conditionalFormatting sqref="O93:BH94 O103:BH104 O95 U95:BH100">
    <cfRule type="expression" dxfId="596" priority="47">
      <formula>$AJ$101="〇"</formula>
    </cfRule>
  </conditionalFormatting>
  <conditionalFormatting sqref="O103:BH104 O93:BH94 O95 U95:BH102">
    <cfRule type="expression" dxfId="595" priority="46">
      <formula>#REF!="〇"</formula>
    </cfRule>
  </conditionalFormatting>
  <conditionalFormatting sqref="O93:BH94 O95 O99 U95:BH102">
    <cfRule type="expression" dxfId="594" priority="45">
      <formula>$AJ$103="〇"</formula>
    </cfRule>
  </conditionalFormatting>
  <conditionalFormatting sqref="AQ103:AT104">
    <cfRule type="cellIs" dxfId="593" priority="43" operator="equal">
      <formula>"　"</formula>
    </cfRule>
  </conditionalFormatting>
  <conditionalFormatting sqref="AB78">
    <cfRule type="cellIs" dxfId="592" priority="41" operator="equal">
      <formula>"　"</formula>
    </cfRule>
    <cfRule type="cellIs" dxfId="591" priority="42" operator="equal">
      <formula>""</formula>
    </cfRule>
  </conditionalFormatting>
  <conditionalFormatting sqref="AD25:AQ26 BA25:BG26">
    <cfRule type="expression" dxfId="590" priority="40">
      <formula>$AA$25="無"</formula>
    </cfRule>
  </conditionalFormatting>
  <conditionalFormatting sqref="K57 Q57">
    <cfRule type="cellIs" dxfId="589" priority="37" operator="equal">
      <formula>""</formula>
    </cfRule>
  </conditionalFormatting>
  <conditionalFormatting sqref="K57 Q57">
    <cfRule type="cellIs" dxfId="588" priority="38" operator="equal">
      <formula>"　"</formula>
    </cfRule>
  </conditionalFormatting>
  <conditionalFormatting sqref="AO57:BA58">
    <cfRule type="cellIs" dxfId="587" priority="36" operator="equal">
      <formula>""</formula>
    </cfRule>
  </conditionalFormatting>
  <conditionalFormatting sqref="Q57:BA58">
    <cfRule type="expression" dxfId="586" priority="35">
      <formula>$K$57="なし"</formula>
    </cfRule>
  </conditionalFormatting>
  <conditionalFormatting sqref="K109:V110">
    <cfRule type="cellIs" dxfId="585" priority="33" operator="equal">
      <formula>""</formula>
    </cfRule>
  </conditionalFormatting>
  <conditionalFormatting sqref="K109:V110">
    <cfRule type="cellIs" dxfId="584" priority="34" operator="equal">
      <formula>"　"</formula>
    </cfRule>
  </conditionalFormatting>
  <conditionalFormatting sqref="P31:Y32">
    <cfRule type="cellIs" dxfId="583" priority="31" operator="equal">
      <formula>""</formula>
    </cfRule>
  </conditionalFormatting>
  <conditionalFormatting sqref="AE31:AN32">
    <cfRule type="cellIs" dxfId="582" priority="30" operator="equal">
      <formula>""</formula>
    </cfRule>
  </conditionalFormatting>
  <conditionalFormatting sqref="AT31:BC32">
    <cfRule type="cellIs" dxfId="581" priority="29" operator="equal">
      <formula>""</formula>
    </cfRule>
  </conditionalFormatting>
  <conditionalFormatting sqref="AT28:AY29">
    <cfRule type="cellIs" dxfId="580" priority="28" operator="equal">
      <formula>""</formula>
    </cfRule>
  </conditionalFormatting>
  <conditionalFormatting sqref="P54:BA55">
    <cfRule type="cellIs" dxfId="579" priority="27" operator="equal">
      <formula>""</formula>
    </cfRule>
  </conditionalFormatting>
  <conditionalFormatting sqref="Z57:AE58">
    <cfRule type="cellIs" dxfId="578" priority="26" operator="equal">
      <formula>""</formula>
    </cfRule>
  </conditionalFormatting>
  <conditionalFormatting sqref="AY38:BA39">
    <cfRule type="cellIs" dxfId="577" priority="24" operator="equal">
      <formula>""</formula>
    </cfRule>
  </conditionalFormatting>
  <conditionalFormatting sqref="AY48:BA49">
    <cfRule type="cellIs" dxfId="576" priority="21" operator="equal">
      <formula>""</formula>
    </cfRule>
  </conditionalFormatting>
  <conditionalFormatting sqref="AY48:BA49">
    <cfRule type="cellIs" dxfId="575" priority="22" operator="equal">
      <formula>"　"</formula>
    </cfRule>
  </conditionalFormatting>
  <conditionalFormatting sqref="T35:AC36">
    <cfRule type="cellIs" dxfId="574" priority="9" operator="between">
      <formula>29.63</formula>
      <formula>10</formula>
    </cfRule>
    <cfRule type="cellIs" dxfId="573" priority="10" operator="greaterThanOrEqual">
      <formula>29.63</formula>
    </cfRule>
    <cfRule type="cellIs" dxfId="572" priority="20" operator="equal">
      <formula>""</formula>
    </cfRule>
  </conditionalFormatting>
  <conditionalFormatting sqref="AY40:BA41">
    <cfRule type="cellIs" dxfId="571" priority="19" operator="equal">
      <formula>""</formula>
    </cfRule>
  </conditionalFormatting>
  <conditionalFormatting sqref="K40:BA41">
    <cfRule type="expression" dxfId="570" priority="18">
      <formula>$AY$38="〇"</formula>
    </cfRule>
  </conditionalFormatting>
  <conditionalFormatting sqref="K38:BA39">
    <cfRule type="expression" dxfId="569" priority="16">
      <formula>$AY$40="〇"</formula>
    </cfRule>
  </conditionalFormatting>
  <conditionalFormatting sqref="K54:BA55">
    <cfRule type="expression" dxfId="568" priority="13">
      <formula>NOT(OR(($K$52="その他"),($K$52="")))</formula>
    </cfRule>
  </conditionalFormatting>
  <conditionalFormatting sqref="AB84 AO84:BB85">
    <cfRule type="expression" dxfId="567" priority="12">
      <formula>$AK$82="いいえ"</formula>
    </cfRule>
  </conditionalFormatting>
  <conditionalFormatting sqref="AX82:BB83">
    <cfRule type="cellIs" dxfId="566" priority="11" operator="equal">
      <formula>""</formula>
    </cfRule>
  </conditionalFormatting>
  <conditionalFormatting sqref="AY45:BA46">
    <cfRule type="expression" dxfId="565" priority="4">
      <formula>$K$25="建築物"</formula>
    </cfRule>
  </conditionalFormatting>
  <conditionalFormatting sqref="AY45:BA46">
    <cfRule type="cellIs" dxfId="564" priority="7" operator="equal">
      <formula>""</formula>
    </cfRule>
  </conditionalFormatting>
  <conditionalFormatting sqref="AY42">
    <cfRule type="cellIs" dxfId="563" priority="6" operator="equal">
      <formula>""</formula>
    </cfRule>
  </conditionalFormatting>
  <conditionalFormatting sqref="K45">
    <cfRule type="expression" dxfId="562" priority="3">
      <formula>$K$25="建築物"</formula>
    </cfRule>
  </conditionalFormatting>
  <conditionalFormatting sqref="K45:AX46">
    <cfRule type="expression" dxfId="561" priority="2">
      <formula>$K$25="建築物"</formula>
    </cfRule>
  </conditionalFormatting>
  <dataValidations count="15">
    <dataValidation type="list" allowBlank="1" showInputMessage="1" showErrorMessage="1" sqref="AK82:AN83" xr:uid="{C5938F7F-EC2B-4AA0-B75D-5B7DE9685C03}">
      <formula1>"はい,いいえ"</formula1>
    </dataValidation>
    <dataValidation type="list" allowBlank="1" showInputMessage="1" showErrorMessage="1" sqref="AB78" xr:uid="{026C3FB3-2124-4F48-9B4A-ADBDFE25D1B7}">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15FE45F6-CF2C-4C29-AEA1-50C0E3B6F521}">
      <formula1>"JIS Z 1614（１AAA）,JIS Z 1614（１AA）,JIS Z 1614（１CC）,その他のサイズ（29.63㎡以上）,その他のサイズ（29.63㎡未満）"</formula1>
    </dataValidation>
    <dataValidation type="list" allowBlank="1" showInputMessage="1" showErrorMessage="1" sqref="Z57:AE58" xr:uid="{71DFFB65-C5B4-4071-9C7C-B386EA767B68}">
      <formula1>"はい"</formula1>
    </dataValidation>
    <dataValidation type="list" allowBlank="1" showInputMessage="1" showErrorMessage="1" prompt="該当するものに〇" sqref="AY38:BA43 AY45:BA45" xr:uid="{0A4B9E28-1E16-4A63-9183-721E01036DC2}">
      <formula1>"〇"</formula1>
    </dataValidation>
    <dataValidation type="list" allowBlank="1" showInputMessage="1" showErrorMessage="1" prompt="該当するものに〇" sqref="AJ95:AK104" xr:uid="{57635BB8-1720-48E6-B5AC-CFC2998B1599}">
      <formula1>"〇,　"</formula1>
    </dataValidation>
    <dataValidation type="list" allowBlank="1" showInputMessage="1" showErrorMessage="1" prompt="選択してください。" sqref="K57:P58" xr:uid="{500A9F42-35DD-4E2F-9305-7AD013F54F27}">
      <formula1>"あり,なし"</formula1>
    </dataValidation>
    <dataValidation type="list" allowBlank="1" showInputMessage="1" showErrorMessage="1" prompt="該当するものに〇" sqref="AJ93:AK94" xr:uid="{C9A05099-8742-4AB1-BB21-D319E86ED379}">
      <formula1>"〇,　,"</formula1>
    </dataValidation>
    <dataValidation allowBlank="1" showInputMessage="1" showErrorMessage="1" prompt="連結するハウス№を記入してください。" sqref="BA25:BG26" xr:uid="{4755ACAD-0D0E-423F-B169-43BC58BED584}"/>
    <dataValidation type="list" allowBlank="1" showInputMessage="1" showErrorMessage="1" prompt="事業実施場所の断熱地域区分を選択してください。" sqref="AQ103:AT104" xr:uid="{DFDB1F5A-C770-42D2-9B17-F30B3232FFAD}">
      <formula1>"1～3,4～7,8,　,"</formula1>
    </dataValidation>
    <dataValidation type="list" allowBlank="1" showInputMessage="1" showErrorMessage="1" prompt="必須事項です" sqref="AY48:BA49" xr:uid="{19A3E5D1-FAF2-4924-8F58-E9D560CA7EDD}">
      <formula1>"〇,"</formula1>
    </dataValidation>
    <dataValidation type="list" allowBlank="1" showInputMessage="1" showErrorMessage="1" prompt="選択してください。" sqref="AA25:AC26" xr:uid="{E26554EB-4E5B-4E08-B5F3-0958DCF96918}">
      <formula1>"有,無,"</formula1>
    </dataValidation>
    <dataValidation type="list" allowBlank="1" showInputMessage="1" showErrorMessage="1" prompt="選択してください。" sqref="BC83 BH83 BD82:BG83" xr:uid="{C7ED13BE-4F7E-4D95-93D9-2AA725F264DF}">
      <formula1>"はい,いいえ,　"</formula1>
    </dataValidation>
    <dataValidation type="list" allowBlank="1" showInputMessage="1" showErrorMessage="1" prompt="選択してください。" sqref="K25:S26" xr:uid="{30CDC580-CFBD-4807-A78D-C55BE3662ADF}">
      <formula1>"建築物,車両,"</formula1>
    </dataValidation>
    <dataValidation type="list" allowBlank="1" showInputMessage="1" showErrorMessage="1" prompt="選択してください" sqref="K52:V53" xr:uid="{9E950570-D4C4-42CB-B052-F888C31E0907}">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&amp;R&amp;"-,太字"&amp;K02-007ハウス④</oddHeader>
    <oddFooter>&amp;C&amp;P</oddFooter>
  </headerFooter>
  <rowBreaks count="1" manualBreakCount="1">
    <brk id="87" max="6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A403-37BF-48CE-B8B9-920860FA7CA1}">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302</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5.6"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560" priority="44" operator="equal">
      <formula>""</formula>
    </cfRule>
  </conditionalFormatting>
  <conditionalFormatting sqref="AA25:AC26">
    <cfRule type="cellIs" dxfId="559" priority="61" operator="equal">
      <formula>""</formula>
    </cfRule>
  </conditionalFormatting>
  <conditionalFormatting sqref="K52:V53">
    <cfRule type="cellIs" dxfId="558" priority="39" operator="equal">
      <formula>""</formula>
    </cfRule>
    <cfRule type="cellIs" dxfId="557" priority="59" operator="equal">
      <formula>"　"</formula>
    </cfRule>
    <cfRule type="cellIs" dxfId="556" priority="60" operator="equal">
      <formula>"　"</formula>
    </cfRule>
  </conditionalFormatting>
  <conditionalFormatting sqref="T25:AQ26 BA25:BG26">
    <cfRule type="expression" dxfId="555" priority="58">
      <formula>$K$25="車両"</formula>
    </cfRule>
  </conditionalFormatting>
  <conditionalFormatting sqref="AU78 AU76">
    <cfRule type="expression" dxfId="554" priority="56">
      <formula>NOT(OR($AB$78="第1種（全熱交換型）",$AB$78="第1種（顕熱交換型）",$AB$78=""))</formula>
    </cfRule>
  </conditionalFormatting>
  <conditionalFormatting sqref="O95 O99 U95:BH102 O103:BH104">
    <cfRule type="expression" dxfId="553" priority="55">
      <formula>$AJ$93="〇"</formula>
    </cfRule>
  </conditionalFormatting>
  <conditionalFormatting sqref="AJ93:AK94 AJ99:AK104">
    <cfRule type="cellIs" dxfId="552" priority="54" operator="equal">
      <formula>"　"</formula>
    </cfRule>
  </conditionalFormatting>
  <conditionalFormatting sqref="O93:BH94 O99 U97:BH102 O103:BH104">
    <cfRule type="expression" dxfId="551" priority="53">
      <formula>$AJ$95="〇"</formula>
    </cfRule>
  </conditionalFormatting>
  <conditionalFormatting sqref="AJ95:AK96">
    <cfRule type="cellIs" dxfId="550" priority="52" operator="equal">
      <formula>"　"</formula>
    </cfRule>
  </conditionalFormatting>
  <conditionalFormatting sqref="AJ97:AK98">
    <cfRule type="cellIs" dxfId="549" priority="51" operator="equal">
      <formula>"　"</formula>
    </cfRule>
  </conditionalFormatting>
  <conditionalFormatting sqref="O93:BH94 U95:BH96 O99 U99:BH102 O103:BH104">
    <cfRule type="expression" dxfId="548" priority="50">
      <formula>$AJ$97="〇"</formula>
    </cfRule>
  </conditionalFormatting>
  <conditionalFormatting sqref="O93:BH94 O99 U95:BH102 O103:BH104">
    <cfRule type="expression" dxfId="547" priority="49">
      <formula>#REF!="〇"</formula>
    </cfRule>
  </conditionalFormatting>
  <conditionalFormatting sqref="O93:BH94 U101:BH102 O103:BH104 O95 U95:BH98">
    <cfRule type="expression" dxfId="546" priority="48">
      <formula>$AJ$99="〇"</formula>
    </cfRule>
  </conditionalFormatting>
  <conditionalFormatting sqref="O93:BH94 O103:BH104 O95 U95:BH100">
    <cfRule type="expression" dxfId="545" priority="47">
      <formula>$AJ$101="〇"</formula>
    </cfRule>
  </conditionalFormatting>
  <conditionalFormatting sqref="O103:BH104 O93:BH94 O95 U95:BH102">
    <cfRule type="expression" dxfId="544" priority="46">
      <formula>#REF!="〇"</formula>
    </cfRule>
  </conditionalFormatting>
  <conditionalFormatting sqref="O93:BH94 O95 O99 U95:BH102">
    <cfRule type="expression" dxfId="543" priority="45">
      <formula>$AJ$103="〇"</formula>
    </cfRule>
  </conditionalFormatting>
  <conditionalFormatting sqref="AQ103:AT104">
    <cfRule type="cellIs" dxfId="542" priority="43" operator="equal">
      <formula>"　"</formula>
    </cfRule>
  </conditionalFormatting>
  <conditionalFormatting sqref="AB78">
    <cfRule type="cellIs" dxfId="541" priority="41" operator="equal">
      <formula>"　"</formula>
    </cfRule>
    <cfRule type="cellIs" dxfId="540" priority="42" operator="equal">
      <formula>""</formula>
    </cfRule>
  </conditionalFormatting>
  <conditionalFormatting sqref="AD25:AQ26 BA25:BG26">
    <cfRule type="expression" dxfId="539" priority="40">
      <formula>$AA$25="無"</formula>
    </cfRule>
  </conditionalFormatting>
  <conditionalFormatting sqref="K57 Q57">
    <cfRule type="cellIs" dxfId="538" priority="37" operator="equal">
      <formula>""</formula>
    </cfRule>
  </conditionalFormatting>
  <conditionalFormatting sqref="K57 Q57">
    <cfRule type="cellIs" dxfId="537" priority="38" operator="equal">
      <formula>"　"</formula>
    </cfRule>
  </conditionalFormatting>
  <conditionalFormatting sqref="AO57:BA58">
    <cfRule type="cellIs" dxfId="536" priority="36" operator="equal">
      <formula>""</formula>
    </cfRule>
  </conditionalFormatting>
  <conditionalFormatting sqref="Q57:BA58">
    <cfRule type="expression" dxfId="535" priority="35">
      <formula>$K$57="なし"</formula>
    </cfRule>
  </conditionalFormatting>
  <conditionalFormatting sqref="K109:V110">
    <cfRule type="cellIs" dxfId="534" priority="33" operator="equal">
      <formula>""</formula>
    </cfRule>
  </conditionalFormatting>
  <conditionalFormatting sqref="K109:V110">
    <cfRule type="cellIs" dxfId="533" priority="34" operator="equal">
      <formula>"　"</formula>
    </cfRule>
  </conditionalFormatting>
  <conditionalFormatting sqref="P31:Y32">
    <cfRule type="cellIs" dxfId="532" priority="31" operator="equal">
      <formula>""</formula>
    </cfRule>
  </conditionalFormatting>
  <conditionalFormatting sqref="AE31:AN32">
    <cfRule type="cellIs" dxfId="531" priority="30" operator="equal">
      <formula>""</formula>
    </cfRule>
  </conditionalFormatting>
  <conditionalFormatting sqref="AT31:BC32">
    <cfRule type="cellIs" dxfId="530" priority="29" operator="equal">
      <formula>""</formula>
    </cfRule>
  </conditionalFormatting>
  <conditionalFormatting sqref="AT28:AY29">
    <cfRule type="cellIs" dxfId="529" priority="28" operator="equal">
      <formula>""</formula>
    </cfRule>
  </conditionalFormatting>
  <conditionalFormatting sqref="P54:BA55">
    <cfRule type="cellIs" dxfId="528" priority="27" operator="equal">
      <formula>""</formula>
    </cfRule>
  </conditionalFormatting>
  <conditionalFormatting sqref="Z57:AE58">
    <cfRule type="cellIs" dxfId="527" priority="26" operator="equal">
      <formula>""</formula>
    </cfRule>
  </conditionalFormatting>
  <conditionalFormatting sqref="AY38:BA39">
    <cfRule type="cellIs" dxfId="526" priority="24" operator="equal">
      <formula>""</formula>
    </cfRule>
  </conditionalFormatting>
  <conditionalFormatting sqref="AY48:BA49">
    <cfRule type="cellIs" dxfId="525" priority="21" operator="equal">
      <formula>""</formula>
    </cfRule>
  </conditionalFormatting>
  <conditionalFormatting sqref="AY48:BA49">
    <cfRule type="cellIs" dxfId="524" priority="22" operator="equal">
      <formula>"　"</formula>
    </cfRule>
  </conditionalFormatting>
  <conditionalFormatting sqref="T35:AC36">
    <cfRule type="cellIs" dxfId="523" priority="9" operator="between">
      <formula>29.63</formula>
      <formula>10</formula>
    </cfRule>
    <cfRule type="cellIs" dxfId="522" priority="10" operator="greaterThanOrEqual">
      <formula>29.63</formula>
    </cfRule>
    <cfRule type="cellIs" dxfId="521" priority="20" operator="equal">
      <formula>""</formula>
    </cfRule>
  </conditionalFormatting>
  <conditionalFormatting sqref="AY40:BA41">
    <cfRule type="cellIs" dxfId="520" priority="19" operator="equal">
      <formula>""</formula>
    </cfRule>
  </conditionalFormatting>
  <conditionalFormatting sqref="K40:BA41">
    <cfRule type="expression" dxfId="519" priority="18">
      <formula>$AY$38="〇"</formula>
    </cfRule>
  </conditionalFormatting>
  <conditionalFormatting sqref="K38:BA39">
    <cfRule type="expression" dxfId="518" priority="16">
      <formula>$AY$40="〇"</formula>
    </cfRule>
  </conditionalFormatting>
  <conditionalFormatting sqref="K54:BA55">
    <cfRule type="expression" dxfId="517" priority="13">
      <formula>NOT(OR(($K$52="その他"),($K$52="")))</formula>
    </cfRule>
  </conditionalFormatting>
  <conditionalFormatting sqref="AB84 AO84:BB85">
    <cfRule type="expression" dxfId="516" priority="12">
      <formula>$AK$82="いいえ"</formula>
    </cfRule>
  </conditionalFormatting>
  <conditionalFormatting sqref="AX82:BB83">
    <cfRule type="cellIs" dxfId="515" priority="11" operator="equal">
      <formula>""</formula>
    </cfRule>
  </conditionalFormatting>
  <conditionalFormatting sqref="AY45:BA46">
    <cfRule type="expression" dxfId="514" priority="4">
      <formula>$K$25="建築物"</formula>
    </cfRule>
  </conditionalFormatting>
  <conditionalFormatting sqref="AY45:BA46">
    <cfRule type="cellIs" dxfId="513" priority="7" operator="equal">
      <formula>""</formula>
    </cfRule>
  </conditionalFormatting>
  <conditionalFormatting sqref="AY42">
    <cfRule type="cellIs" dxfId="512" priority="6" operator="equal">
      <formula>""</formula>
    </cfRule>
  </conditionalFormatting>
  <conditionalFormatting sqref="K45">
    <cfRule type="expression" dxfId="511" priority="3">
      <formula>$K$25="建築物"</formula>
    </cfRule>
  </conditionalFormatting>
  <conditionalFormatting sqref="K45:AX46">
    <cfRule type="expression" dxfId="510" priority="2">
      <formula>$K$25="建築物"</formula>
    </cfRule>
  </conditionalFormatting>
  <dataValidations count="15">
    <dataValidation type="list" allowBlank="1" showInputMessage="1" showErrorMessage="1" prompt="選択してください" sqref="K52:V53" xr:uid="{045614B9-C23B-45B7-86EC-870F904B80EF}">
      <formula1>"宿泊施設,集会施設,研修施設,コミュニティー施設,シェアオフィス,移動店舗,移動図書館,その他"</formula1>
    </dataValidation>
    <dataValidation type="list" allowBlank="1" showInputMessage="1" showErrorMessage="1" prompt="選択してください。" sqref="K25:S26" xr:uid="{18ED7884-726D-416E-BE2C-0FA9D5BDA78C}">
      <formula1>"建築物,車両,"</formula1>
    </dataValidation>
    <dataValidation type="list" allowBlank="1" showInputMessage="1" showErrorMessage="1" prompt="選択してください。" sqref="BC83 BH83 BD82:BG83" xr:uid="{52BD9345-A2F7-4FF5-AE00-C7195F1B0148}">
      <formula1>"はい,いいえ,　"</formula1>
    </dataValidation>
    <dataValidation type="list" allowBlank="1" showInputMessage="1" showErrorMessage="1" prompt="選択してください。" sqref="AA25:AC26" xr:uid="{5AD03FA6-D9BA-4EFE-BBB7-9CA972BF7D3A}">
      <formula1>"有,無,"</formula1>
    </dataValidation>
    <dataValidation type="list" allowBlank="1" showInputMessage="1" showErrorMessage="1" prompt="必須事項です" sqref="AY48:BA49" xr:uid="{2AE24856-C453-41E1-9ECC-05A104C4C515}">
      <formula1>"〇,"</formula1>
    </dataValidation>
    <dataValidation type="list" allowBlank="1" showInputMessage="1" showErrorMessage="1" prompt="事業実施場所の断熱地域区分を選択してください。" sqref="AQ103:AT104" xr:uid="{E248CC86-90E5-4233-92A5-87C02C936284}">
      <formula1>"1～3,4～7,8,　,"</formula1>
    </dataValidation>
    <dataValidation allowBlank="1" showInputMessage="1" showErrorMessage="1" prompt="連結するハウス№を記入してください。" sqref="BA25:BG26" xr:uid="{D3153BA4-8DE7-4134-9C13-5CD12839FEF3}"/>
    <dataValidation type="list" allowBlank="1" showInputMessage="1" showErrorMessage="1" prompt="該当するものに〇" sqref="AJ93:AK94" xr:uid="{0148C7A6-E527-4474-BBD0-82E106845801}">
      <formula1>"〇,　,"</formula1>
    </dataValidation>
    <dataValidation type="list" allowBlank="1" showInputMessage="1" showErrorMessage="1" prompt="選択してください。" sqref="K57:P58" xr:uid="{DC19CB36-151C-4499-94F2-EE755E7B077E}">
      <formula1>"あり,なし"</formula1>
    </dataValidation>
    <dataValidation type="list" allowBlank="1" showInputMessage="1" showErrorMessage="1" prompt="該当するものに〇" sqref="AJ95:AK104" xr:uid="{3595AC7C-9D91-4812-BD92-2A50866C799D}">
      <formula1>"〇,　"</formula1>
    </dataValidation>
    <dataValidation type="list" allowBlank="1" showInputMessage="1" showErrorMessage="1" prompt="該当するものに〇" sqref="AY38:BA43 AY45:BA45" xr:uid="{8CACCD79-CCB0-40E7-BF5C-DC090E214FD0}">
      <formula1>"〇"</formula1>
    </dataValidation>
    <dataValidation type="list" allowBlank="1" showInputMessage="1" showErrorMessage="1" sqref="Z57:AE58" xr:uid="{BB5740C6-F25A-4995-9658-2A4AA5E8E3A7}">
      <formula1>"はい"</formula1>
    </dataValidation>
    <dataValidation type="list" allowBlank="1" showInputMessage="1" showErrorMessage="1" prompt="選択してください。" sqref="K28" xr:uid="{003221DE-E465-4588-B774-8C6D95344370}">
      <formula1>"JIS Z 1614（１AAA）,JIS Z 1614（１AA）,JIS Z 1614（１CC）,その他のサイズ（29.63㎡以上）,その他のサイズ（29.63㎡未満）"</formula1>
    </dataValidation>
    <dataValidation type="list" allowBlank="1" showInputMessage="1" showErrorMessage="1" sqref="AB78" xr:uid="{8656812C-E7D6-4B7D-BAFD-AB4AF491EAB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6F0512B0-85F2-4441-9E79-13278A2BF8F8}">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&amp;R&amp;"-,太字"&amp;K02-007ハウス⑤</oddHeader>
    <oddFooter>&amp;C&amp;P</oddFooter>
  </headerFooter>
  <rowBreaks count="1" manualBreakCount="1">
    <brk id="87" max="6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0961-780D-4E7A-81CA-E76339B9CCC3}">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303</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2"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509" priority="44" operator="equal">
      <formula>""</formula>
    </cfRule>
  </conditionalFormatting>
  <conditionalFormatting sqref="AA25:AC26">
    <cfRule type="cellIs" dxfId="508" priority="61" operator="equal">
      <formula>""</formula>
    </cfRule>
  </conditionalFormatting>
  <conditionalFormatting sqref="K52:V53">
    <cfRule type="cellIs" dxfId="507" priority="39" operator="equal">
      <formula>""</formula>
    </cfRule>
    <cfRule type="cellIs" dxfId="506" priority="59" operator="equal">
      <formula>"　"</formula>
    </cfRule>
    <cfRule type="cellIs" dxfId="505" priority="60" operator="equal">
      <formula>"　"</formula>
    </cfRule>
  </conditionalFormatting>
  <conditionalFormatting sqref="T25:AQ26 BA25:BG26">
    <cfRule type="expression" dxfId="504" priority="58">
      <formula>$K$25="車両"</formula>
    </cfRule>
  </conditionalFormatting>
  <conditionalFormatting sqref="AU78 AU76">
    <cfRule type="expression" dxfId="503" priority="56">
      <formula>NOT(OR($AB$78="第1種（全熱交換型）",$AB$78="第1種（顕熱交換型）",$AB$78=""))</formula>
    </cfRule>
  </conditionalFormatting>
  <conditionalFormatting sqref="O95 O99 U95:BH102 O103:BH104">
    <cfRule type="expression" dxfId="502" priority="55">
      <formula>$AJ$93="〇"</formula>
    </cfRule>
  </conditionalFormatting>
  <conditionalFormatting sqref="AJ93:AK94 AJ99:AK104">
    <cfRule type="cellIs" dxfId="501" priority="54" operator="equal">
      <formula>"　"</formula>
    </cfRule>
  </conditionalFormatting>
  <conditionalFormatting sqref="O93:BH94 O99 U97:BH102 O103:BH104">
    <cfRule type="expression" dxfId="500" priority="53">
      <formula>$AJ$95="〇"</formula>
    </cfRule>
  </conditionalFormatting>
  <conditionalFormatting sqref="AJ95:AK96">
    <cfRule type="cellIs" dxfId="499" priority="52" operator="equal">
      <formula>"　"</formula>
    </cfRule>
  </conditionalFormatting>
  <conditionalFormatting sqref="AJ97:AK98">
    <cfRule type="cellIs" dxfId="498" priority="51" operator="equal">
      <formula>"　"</formula>
    </cfRule>
  </conditionalFormatting>
  <conditionalFormatting sqref="O93:BH94 U95:BH96 O99 U99:BH102 O103:BH104">
    <cfRule type="expression" dxfId="497" priority="50">
      <formula>$AJ$97="〇"</formula>
    </cfRule>
  </conditionalFormatting>
  <conditionalFormatting sqref="O93:BH94 O99 U95:BH102 O103:BH104">
    <cfRule type="expression" dxfId="496" priority="49">
      <formula>#REF!="〇"</formula>
    </cfRule>
  </conditionalFormatting>
  <conditionalFormatting sqref="O93:BH94 U101:BH102 O103:BH104 O95 U95:BH98">
    <cfRule type="expression" dxfId="495" priority="48">
      <formula>$AJ$99="〇"</formula>
    </cfRule>
  </conditionalFormatting>
  <conditionalFormatting sqref="O93:BH94 O103:BH104 O95 U95:BH100">
    <cfRule type="expression" dxfId="494" priority="47">
      <formula>$AJ$101="〇"</formula>
    </cfRule>
  </conditionalFormatting>
  <conditionalFormatting sqref="O103:BH104 O93:BH94 O95 U95:BH102">
    <cfRule type="expression" dxfId="493" priority="46">
      <formula>#REF!="〇"</formula>
    </cfRule>
  </conditionalFormatting>
  <conditionalFormatting sqref="O93:BH94 O95 O99 U95:BH102">
    <cfRule type="expression" dxfId="492" priority="45">
      <formula>$AJ$103="〇"</formula>
    </cfRule>
  </conditionalFormatting>
  <conditionalFormatting sqref="AQ103:AT104">
    <cfRule type="cellIs" dxfId="491" priority="43" operator="equal">
      <formula>"　"</formula>
    </cfRule>
  </conditionalFormatting>
  <conditionalFormatting sqref="AB78">
    <cfRule type="cellIs" dxfId="490" priority="41" operator="equal">
      <formula>"　"</formula>
    </cfRule>
    <cfRule type="cellIs" dxfId="489" priority="42" operator="equal">
      <formula>""</formula>
    </cfRule>
  </conditionalFormatting>
  <conditionalFormatting sqref="AD25:AQ26 BA25:BG26">
    <cfRule type="expression" dxfId="488" priority="40">
      <formula>$AA$25="無"</formula>
    </cfRule>
  </conditionalFormatting>
  <conditionalFormatting sqref="K57 Q57">
    <cfRule type="cellIs" dxfId="487" priority="37" operator="equal">
      <formula>""</formula>
    </cfRule>
  </conditionalFormatting>
  <conditionalFormatting sqref="K57 Q57">
    <cfRule type="cellIs" dxfId="486" priority="38" operator="equal">
      <formula>"　"</formula>
    </cfRule>
  </conditionalFormatting>
  <conditionalFormatting sqref="AO57:BA58">
    <cfRule type="cellIs" dxfId="485" priority="36" operator="equal">
      <formula>""</formula>
    </cfRule>
  </conditionalFormatting>
  <conditionalFormatting sqref="Q57:BA58">
    <cfRule type="expression" dxfId="484" priority="35">
      <formula>$K$57="なし"</formula>
    </cfRule>
  </conditionalFormatting>
  <conditionalFormatting sqref="K109:V110">
    <cfRule type="cellIs" dxfId="483" priority="33" operator="equal">
      <formula>""</formula>
    </cfRule>
  </conditionalFormatting>
  <conditionalFormatting sqref="K109:V110">
    <cfRule type="cellIs" dxfId="482" priority="34" operator="equal">
      <formula>"　"</formula>
    </cfRule>
  </conditionalFormatting>
  <conditionalFormatting sqref="P31:Y32">
    <cfRule type="cellIs" dxfId="481" priority="31" operator="equal">
      <formula>""</formula>
    </cfRule>
  </conditionalFormatting>
  <conditionalFormatting sqref="AE31:AN32">
    <cfRule type="cellIs" dxfId="480" priority="30" operator="equal">
      <formula>""</formula>
    </cfRule>
  </conditionalFormatting>
  <conditionalFormatting sqref="AT31:BC32">
    <cfRule type="cellIs" dxfId="479" priority="29" operator="equal">
      <formula>""</formula>
    </cfRule>
  </conditionalFormatting>
  <conditionalFormatting sqref="AT28:AY29">
    <cfRule type="cellIs" dxfId="478" priority="28" operator="equal">
      <formula>""</formula>
    </cfRule>
  </conditionalFormatting>
  <conditionalFormatting sqref="P54:BA55">
    <cfRule type="cellIs" dxfId="477" priority="27" operator="equal">
      <formula>""</formula>
    </cfRule>
  </conditionalFormatting>
  <conditionalFormatting sqref="Z57:AE58">
    <cfRule type="cellIs" dxfId="476" priority="26" operator="equal">
      <formula>""</formula>
    </cfRule>
  </conditionalFormatting>
  <conditionalFormatting sqref="AY38:BA39">
    <cfRule type="cellIs" dxfId="475" priority="24" operator="equal">
      <formula>""</formula>
    </cfRule>
  </conditionalFormatting>
  <conditionalFormatting sqref="AY48:BA49">
    <cfRule type="cellIs" dxfId="474" priority="21" operator="equal">
      <formula>""</formula>
    </cfRule>
  </conditionalFormatting>
  <conditionalFormatting sqref="AY48:BA49">
    <cfRule type="cellIs" dxfId="473" priority="22" operator="equal">
      <formula>"　"</formula>
    </cfRule>
  </conditionalFormatting>
  <conditionalFormatting sqref="T35:AC36">
    <cfRule type="cellIs" dxfId="472" priority="9" operator="between">
      <formula>29.63</formula>
      <formula>10</formula>
    </cfRule>
    <cfRule type="cellIs" dxfId="471" priority="10" operator="greaterThanOrEqual">
      <formula>29.63</formula>
    </cfRule>
    <cfRule type="cellIs" dxfId="470" priority="20" operator="equal">
      <formula>""</formula>
    </cfRule>
  </conditionalFormatting>
  <conditionalFormatting sqref="AY40:BA41">
    <cfRule type="cellIs" dxfId="469" priority="19" operator="equal">
      <formula>""</formula>
    </cfRule>
  </conditionalFormatting>
  <conditionalFormatting sqref="K40:BA41">
    <cfRule type="expression" dxfId="468" priority="18">
      <formula>$AY$38="〇"</formula>
    </cfRule>
  </conditionalFormatting>
  <conditionalFormatting sqref="K38:BA39">
    <cfRule type="expression" dxfId="467" priority="16">
      <formula>$AY$40="〇"</formula>
    </cfRule>
  </conditionalFormatting>
  <conditionalFormatting sqref="K54:BA55">
    <cfRule type="expression" dxfId="466" priority="13">
      <formula>NOT(OR(($K$52="その他"),($K$52="")))</formula>
    </cfRule>
  </conditionalFormatting>
  <conditionalFormatting sqref="AB84 AO84:BB85">
    <cfRule type="expression" dxfId="465" priority="12">
      <formula>$AK$82="いいえ"</formula>
    </cfRule>
  </conditionalFormatting>
  <conditionalFormatting sqref="AX82:BB83">
    <cfRule type="cellIs" dxfId="464" priority="11" operator="equal">
      <formula>""</formula>
    </cfRule>
  </conditionalFormatting>
  <conditionalFormatting sqref="AY45:BA46">
    <cfRule type="expression" dxfId="463" priority="4">
      <formula>$K$25="建築物"</formula>
    </cfRule>
  </conditionalFormatting>
  <conditionalFormatting sqref="AY45:BA46">
    <cfRule type="cellIs" dxfId="462" priority="7" operator="equal">
      <formula>""</formula>
    </cfRule>
  </conditionalFormatting>
  <conditionalFormatting sqref="AY42">
    <cfRule type="cellIs" dxfId="461" priority="6" operator="equal">
      <formula>""</formula>
    </cfRule>
  </conditionalFormatting>
  <conditionalFormatting sqref="K45">
    <cfRule type="expression" dxfId="460" priority="3">
      <formula>$K$25="建築物"</formula>
    </cfRule>
  </conditionalFormatting>
  <conditionalFormatting sqref="K45:AX46">
    <cfRule type="expression" dxfId="459" priority="2">
      <formula>$K$25="建築物"</formula>
    </cfRule>
  </conditionalFormatting>
  <dataValidations count="15">
    <dataValidation type="list" allowBlank="1" showInputMessage="1" showErrorMessage="1" sqref="AK82:AN83" xr:uid="{D66ACE90-09EE-4E3B-81A3-6ED1C67F0A81}">
      <formula1>"はい,いいえ"</formula1>
    </dataValidation>
    <dataValidation type="list" allowBlank="1" showInputMessage="1" showErrorMessage="1" sqref="AB78" xr:uid="{FBE201CD-E04C-4B1C-A9CB-F8C765A0A63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C728C12D-DED0-49B9-959F-C19F0AEDE7B6}">
      <formula1>"JIS Z 1614（１AAA）,JIS Z 1614（１AA）,JIS Z 1614（１CC）,その他のサイズ（29.63㎡以上）,その他のサイズ（29.63㎡未満）"</formula1>
    </dataValidation>
    <dataValidation type="list" allowBlank="1" showInputMessage="1" showErrorMessage="1" sqref="Z57:AE58" xr:uid="{FBA89E47-9BF3-4A05-8BB6-FBDF5CFFFC44}">
      <formula1>"はい"</formula1>
    </dataValidation>
    <dataValidation type="list" allowBlank="1" showInputMessage="1" showErrorMessage="1" prompt="該当するものに〇" sqref="AY38:BA43 AY45:BA45" xr:uid="{42DEA10B-3E85-46B8-8BF8-605AADA59F5B}">
      <formula1>"〇"</formula1>
    </dataValidation>
    <dataValidation type="list" allowBlank="1" showInputMessage="1" showErrorMessage="1" prompt="該当するものに〇" sqref="AJ95:AK104" xr:uid="{078236DA-C75E-4032-B3B1-226127148B06}">
      <formula1>"〇,　"</formula1>
    </dataValidation>
    <dataValidation type="list" allowBlank="1" showInputMessage="1" showErrorMessage="1" prompt="選択してください。" sqref="K57:P58" xr:uid="{AAFC977A-67AB-4895-94C9-11F87DB36BC8}">
      <formula1>"あり,なし"</formula1>
    </dataValidation>
    <dataValidation type="list" allowBlank="1" showInputMessage="1" showErrorMessage="1" prompt="該当するものに〇" sqref="AJ93:AK94" xr:uid="{F8184D10-A975-41FA-8BBE-C9A8EF257C4A}">
      <formula1>"〇,　,"</formula1>
    </dataValidation>
    <dataValidation allowBlank="1" showInputMessage="1" showErrorMessage="1" prompt="連結するハウス№を記入してください。" sqref="BA25:BG26" xr:uid="{1E87A429-EAD7-43DD-BB97-ED746DB47185}"/>
    <dataValidation type="list" allowBlank="1" showInputMessage="1" showErrorMessage="1" prompt="事業実施場所の断熱地域区分を選択してください。" sqref="AQ103:AT104" xr:uid="{78303003-6E39-4D2B-BA26-CC08BA5C166E}">
      <formula1>"1～3,4～7,8,　,"</formula1>
    </dataValidation>
    <dataValidation type="list" allowBlank="1" showInputMessage="1" showErrorMessage="1" prompt="必須事項です" sqref="AY48:BA49" xr:uid="{B38DBADA-0FD7-4ABC-9607-3697BA24CDA6}">
      <formula1>"〇,"</formula1>
    </dataValidation>
    <dataValidation type="list" allowBlank="1" showInputMessage="1" showErrorMessage="1" prompt="選択してください。" sqref="AA25:AC26" xr:uid="{D4094E0E-8F8E-4625-8D27-BA2F36DC609D}">
      <formula1>"有,無,"</formula1>
    </dataValidation>
    <dataValidation type="list" allowBlank="1" showInputMessage="1" showErrorMessage="1" prompt="選択してください。" sqref="BC83 BH83 BD82:BG83" xr:uid="{CCD6DA29-6241-41D4-8B91-8FE018F0E930}">
      <formula1>"はい,いいえ,　"</formula1>
    </dataValidation>
    <dataValidation type="list" allowBlank="1" showInputMessage="1" showErrorMessage="1" prompt="選択してください。" sqref="K25:S26" xr:uid="{AC3B0CC7-68BA-47DF-92D1-A2262B11DA28}">
      <formula1>"建築物,車両,"</formula1>
    </dataValidation>
    <dataValidation type="list" allowBlank="1" showInputMessage="1" showErrorMessage="1" prompt="選択してください" sqref="K52:V53" xr:uid="{EFDC2CE5-73B1-450C-A968-94C6A2177B8C}">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&amp;R&amp;"-,太字"&amp;K02-007ハウス⑥</oddHeader>
    <oddFooter>&amp;C&amp;P</oddFooter>
  </headerFooter>
  <rowBreaks count="1" manualBreakCount="1">
    <brk id="87" max="6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74978-536A-4DC0-AF46-EED67C6464B7}">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304</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3.2"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458" priority="44" operator="equal">
      <formula>""</formula>
    </cfRule>
  </conditionalFormatting>
  <conditionalFormatting sqref="AA25:AC26">
    <cfRule type="cellIs" dxfId="457" priority="61" operator="equal">
      <formula>""</formula>
    </cfRule>
  </conditionalFormatting>
  <conditionalFormatting sqref="K52:V53">
    <cfRule type="cellIs" dxfId="456" priority="39" operator="equal">
      <formula>""</formula>
    </cfRule>
    <cfRule type="cellIs" dxfId="455" priority="59" operator="equal">
      <formula>"　"</formula>
    </cfRule>
    <cfRule type="cellIs" dxfId="454" priority="60" operator="equal">
      <formula>"　"</formula>
    </cfRule>
  </conditionalFormatting>
  <conditionalFormatting sqref="T25:AQ26 BA25:BG26">
    <cfRule type="expression" dxfId="453" priority="58">
      <formula>$K$25="車両"</formula>
    </cfRule>
  </conditionalFormatting>
  <conditionalFormatting sqref="AU78 AU76">
    <cfRule type="expression" dxfId="452" priority="56">
      <formula>NOT(OR($AB$78="第1種（全熱交換型）",$AB$78="第1種（顕熱交換型）",$AB$78=""))</formula>
    </cfRule>
  </conditionalFormatting>
  <conditionalFormatting sqref="O95 O99 U95:BH102 O103:BH104">
    <cfRule type="expression" dxfId="451" priority="55">
      <formula>$AJ$93="〇"</formula>
    </cfRule>
  </conditionalFormatting>
  <conditionalFormatting sqref="AJ93:AK94 AJ99:AK104">
    <cfRule type="cellIs" dxfId="450" priority="54" operator="equal">
      <formula>"　"</formula>
    </cfRule>
  </conditionalFormatting>
  <conditionalFormatting sqref="O93:BH94 O99 U97:BH102 O103:BH104">
    <cfRule type="expression" dxfId="449" priority="53">
      <formula>$AJ$95="〇"</formula>
    </cfRule>
  </conditionalFormatting>
  <conditionalFormatting sqref="AJ95:AK96">
    <cfRule type="cellIs" dxfId="448" priority="52" operator="equal">
      <formula>"　"</formula>
    </cfRule>
  </conditionalFormatting>
  <conditionalFormatting sqref="AJ97:AK98">
    <cfRule type="cellIs" dxfId="447" priority="51" operator="equal">
      <formula>"　"</formula>
    </cfRule>
  </conditionalFormatting>
  <conditionalFormatting sqref="O93:BH94 U95:BH96 O99 U99:BH102 O103:BH104">
    <cfRule type="expression" dxfId="446" priority="50">
      <formula>$AJ$97="〇"</formula>
    </cfRule>
  </conditionalFormatting>
  <conditionalFormatting sqref="O93:BH94 O99 U95:BH102 O103:BH104">
    <cfRule type="expression" dxfId="445" priority="49">
      <formula>#REF!="〇"</formula>
    </cfRule>
  </conditionalFormatting>
  <conditionalFormatting sqref="O93:BH94 U101:BH102 O103:BH104 O95 U95:BH98">
    <cfRule type="expression" dxfId="444" priority="48">
      <formula>$AJ$99="〇"</formula>
    </cfRule>
  </conditionalFormatting>
  <conditionalFormatting sqref="O93:BH94 O103:BH104 O95 U95:BH100">
    <cfRule type="expression" dxfId="443" priority="47">
      <formula>$AJ$101="〇"</formula>
    </cfRule>
  </conditionalFormatting>
  <conditionalFormatting sqref="O103:BH104 O93:BH94 O95 U95:BH102">
    <cfRule type="expression" dxfId="442" priority="46">
      <formula>#REF!="〇"</formula>
    </cfRule>
  </conditionalFormatting>
  <conditionalFormatting sqref="O93:BH94 O95 O99 U95:BH102">
    <cfRule type="expression" dxfId="441" priority="45">
      <formula>$AJ$103="〇"</formula>
    </cfRule>
  </conditionalFormatting>
  <conditionalFormatting sqref="AQ103:AT104">
    <cfRule type="cellIs" dxfId="440" priority="43" operator="equal">
      <formula>"　"</formula>
    </cfRule>
  </conditionalFormatting>
  <conditionalFormatting sqref="AB78">
    <cfRule type="cellIs" dxfId="439" priority="41" operator="equal">
      <formula>"　"</formula>
    </cfRule>
    <cfRule type="cellIs" dxfId="438" priority="42" operator="equal">
      <formula>""</formula>
    </cfRule>
  </conditionalFormatting>
  <conditionalFormatting sqref="AD25:AQ26 BA25:BG26">
    <cfRule type="expression" dxfId="437" priority="40">
      <formula>$AA$25="無"</formula>
    </cfRule>
  </conditionalFormatting>
  <conditionalFormatting sqref="K57 Q57">
    <cfRule type="cellIs" dxfId="436" priority="37" operator="equal">
      <formula>""</formula>
    </cfRule>
  </conditionalFormatting>
  <conditionalFormatting sqref="K57 Q57">
    <cfRule type="cellIs" dxfId="435" priority="38" operator="equal">
      <formula>"　"</formula>
    </cfRule>
  </conditionalFormatting>
  <conditionalFormatting sqref="AO57:BA58">
    <cfRule type="cellIs" dxfId="434" priority="36" operator="equal">
      <formula>""</formula>
    </cfRule>
  </conditionalFormatting>
  <conditionalFormatting sqref="Q57:BA58">
    <cfRule type="expression" dxfId="433" priority="35">
      <formula>$K$57="なし"</formula>
    </cfRule>
  </conditionalFormatting>
  <conditionalFormatting sqref="K109:V110">
    <cfRule type="cellIs" dxfId="432" priority="33" operator="equal">
      <formula>""</formula>
    </cfRule>
  </conditionalFormatting>
  <conditionalFormatting sqref="K109:V110">
    <cfRule type="cellIs" dxfId="431" priority="34" operator="equal">
      <formula>"　"</formula>
    </cfRule>
  </conditionalFormatting>
  <conditionalFormatting sqref="P31:Y32">
    <cfRule type="cellIs" dxfId="430" priority="31" operator="equal">
      <formula>""</formula>
    </cfRule>
  </conditionalFormatting>
  <conditionalFormatting sqref="AE31:AN32">
    <cfRule type="cellIs" dxfId="429" priority="30" operator="equal">
      <formula>""</formula>
    </cfRule>
  </conditionalFormatting>
  <conditionalFormatting sqref="AT31:BC32">
    <cfRule type="cellIs" dxfId="428" priority="29" operator="equal">
      <formula>""</formula>
    </cfRule>
  </conditionalFormatting>
  <conditionalFormatting sqref="AT28:AY29">
    <cfRule type="cellIs" dxfId="427" priority="28" operator="equal">
      <formula>""</formula>
    </cfRule>
  </conditionalFormatting>
  <conditionalFormatting sqref="P54:BA55">
    <cfRule type="cellIs" dxfId="426" priority="27" operator="equal">
      <formula>""</formula>
    </cfRule>
  </conditionalFormatting>
  <conditionalFormatting sqref="Z57:AE58">
    <cfRule type="cellIs" dxfId="425" priority="26" operator="equal">
      <formula>""</formula>
    </cfRule>
  </conditionalFormatting>
  <conditionalFormatting sqref="AY38:BA39">
    <cfRule type="cellIs" dxfId="424" priority="24" operator="equal">
      <formula>""</formula>
    </cfRule>
  </conditionalFormatting>
  <conditionalFormatting sqref="AY48:BA49">
    <cfRule type="cellIs" dxfId="423" priority="21" operator="equal">
      <formula>""</formula>
    </cfRule>
  </conditionalFormatting>
  <conditionalFormatting sqref="AY48:BA49">
    <cfRule type="cellIs" dxfId="422" priority="22" operator="equal">
      <formula>"　"</formula>
    </cfRule>
  </conditionalFormatting>
  <conditionalFormatting sqref="T35:AC36">
    <cfRule type="cellIs" dxfId="421" priority="9" operator="between">
      <formula>29.63</formula>
      <formula>10</formula>
    </cfRule>
    <cfRule type="cellIs" dxfId="420" priority="10" operator="greaterThanOrEqual">
      <formula>29.63</formula>
    </cfRule>
    <cfRule type="cellIs" dxfId="419" priority="20" operator="equal">
      <formula>""</formula>
    </cfRule>
  </conditionalFormatting>
  <conditionalFormatting sqref="AY40:BA41">
    <cfRule type="cellIs" dxfId="418" priority="19" operator="equal">
      <formula>""</formula>
    </cfRule>
  </conditionalFormatting>
  <conditionalFormatting sqref="K40:BA41">
    <cfRule type="expression" dxfId="417" priority="18">
      <formula>$AY$38="〇"</formula>
    </cfRule>
  </conditionalFormatting>
  <conditionalFormatting sqref="K38:BA39">
    <cfRule type="expression" dxfId="416" priority="16">
      <formula>$AY$40="〇"</formula>
    </cfRule>
  </conditionalFormatting>
  <conditionalFormatting sqref="K54:BA55">
    <cfRule type="expression" dxfId="415" priority="13">
      <formula>NOT(OR(($K$52="その他"),($K$52="")))</formula>
    </cfRule>
  </conditionalFormatting>
  <conditionalFormatting sqref="AB84 AO84:BB85">
    <cfRule type="expression" dxfId="414" priority="12">
      <formula>$AK$82="いいえ"</formula>
    </cfRule>
  </conditionalFormatting>
  <conditionalFormatting sqref="AX82:BB83">
    <cfRule type="cellIs" dxfId="413" priority="11" operator="equal">
      <formula>""</formula>
    </cfRule>
  </conditionalFormatting>
  <conditionalFormatting sqref="AY45:BA46">
    <cfRule type="expression" dxfId="412" priority="4">
      <formula>$K$25="建築物"</formula>
    </cfRule>
  </conditionalFormatting>
  <conditionalFormatting sqref="AY45:BA46">
    <cfRule type="cellIs" dxfId="411" priority="7" operator="equal">
      <formula>""</formula>
    </cfRule>
  </conditionalFormatting>
  <conditionalFormatting sqref="AY42">
    <cfRule type="cellIs" dxfId="410" priority="6" operator="equal">
      <formula>""</formula>
    </cfRule>
  </conditionalFormatting>
  <conditionalFormatting sqref="K45">
    <cfRule type="expression" dxfId="409" priority="3">
      <formula>$K$25="建築物"</formula>
    </cfRule>
  </conditionalFormatting>
  <conditionalFormatting sqref="K45:AX46">
    <cfRule type="expression" dxfId="408" priority="2">
      <formula>$K$25="建築物"</formula>
    </cfRule>
  </conditionalFormatting>
  <dataValidations count="15">
    <dataValidation type="list" allowBlank="1" showInputMessage="1" showErrorMessage="1" prompt="選択してください" sqref="K52:V53" xr:uid="{886618FA-06C4-4739-9E40-89611476D01E}">
      <formula1>"宿泊施設,集会施設,研修施設,コミュニティー施設,シェアオフィス,移動店舗,移動図書館,その他"</formula1>
    </dataValidation>
    <dataValidation type="list" allowBlank="1" showInputMessage="1" showErrorMessage="1" prompt="選択してください。" sqref="K25:S26" xr:uid="{C907858E-DBAF-453B-8149-A8016FD1E591}">
      <formula1>"建築物,車両,"</formula1>
    </dataValidation>
    <dataValidation type="list" allowBlank="1" showInputMessage="1" showErrorMessage="1" prompt="選択してください。" sqref="BC83 BH83 BD82:BG83" xr:uid="{3ED1967E-DCF3-473F-8CCC-DB0CBE1B61BA}">
      <formula1>"はい,いいえ,　"</formula1>
    </dataValidation>
    <dataValidation type="list" allowBlank="1" showInputMessage="1" showErrorMessage="1" prompt="選択してください。" sqref="AA25:AC26" xr:uid="{DCD76A07-F93C-4F21-989A-749D57E538A5}">
      <formula1>"有,無,"</formula1>
    </dataValidation>
    <dataValidation type="list" allowBlank="1" showInputMessage="1" showErrorMessage="1" prompt="必須事項です" sqref="AY48:BA49" xr:uid="{6040D43C-7FAB-46DB-9034-BA97B3E0F222}">
      <formula1>"〇,"</formula1>
    </dataValidation>
    <dataValidation type="list" allowBlank="1" showInputMessage="1" showErrorMessage="1" prompt="事業実施場所の断熱地域区分を選択してください。" sqref="AQ103:AT104" xr:uid="{CE0561BB-32AD-4F8D-BC0F-4E3BF68F0086}">
      <formula1>"1～3,4～7,8,　,"</formula1>
    </dataValidation>
    <dataValidation allowBlank="1" showInputMessage="1" showErrorMessage="1" prompt="連結するハウス№を記入してください。" sqref="BA25:BG26" xr:uid="{35B497C9-946A-4B49-BA19-99D54FF93ECB}"/>
    <dataValidation type="list" allowBlank="1" showInputMessage="1" showErrorMessage="1" prompt="該当するものに〇" sqref="AJ93:AK94" xr:uid="{66C11EC1-96A8-40BA-A705-6BD2F81975D4}">
      <formula1>"〇,　,"</formula1>
    </dataValidation>
    <dataValidation type="list" allowBlank="1" showInputMessage="1" showErrorMessage="1" prompt="選択してください。" sqref="K57:P58" xr:uid="{FF32EAAE-00BE-4887-B70A-E0AAD19115B5}">
      <formula1>"あり,なし"</formula1>
    </dataValidation>
    <dataValidation type="list" allowBlank="1" showInputMessage="1" showErrorMessage="1" prompt="該当するものに〇" sqref="AJ95:AK104" xr:uid="{FA69C1D3-B440-41C5-9F8A-49A894A6BA39}">
      <formula1>"〇,　"</formula1>
    </dataValidation>
    <dataValidation type="list" allowBlank="1" showInputMessage="1" showErrorMessage="1" prompt="該当するものに〇" sqref="AY38:BA43 AY45:BA45" xr:uid="{E2EFC7BB-5C32-40F5-889A-642DBF18CEB7}">
      <formula1>"〇"</formula1>
    </dataValidation>
    <dataValidation type="list" allowBlank="1" showInputMessage="1" showErrorMessage="1" sqref="Z57:AE58" xr:uid="{C8C840C9-4E8F-499C-B823-5FDAC7BCA82E}">
      <formula1>"はい"</formula1>
    </dataValidation>
    <dataValidation type="list" allowBlank="1" showInputMessage="1" showErrorMessage="1" prompt="選択してください。" sqref="K28" xr:uid="{B64A0ABE-EBE5-4AB8-B292-D3F7F5A6B6FB}">
      <formula1>"JIS Z 1614（１AAA）,JIS Z 1614（１AA）,JIS Z 1614（１CC）,その他のサイズ（29.63㎡以上）,その他のサイズ（29.63㎡未満）"</formula1>
    </dataValidation>
    <dataValidation type="list" allowBlank="1" showInputMessage="1" showErrorMessage="1" sqref="AB78" xr:uid="{E3624B6B-4D53-40C7-9E1A-705B95BD689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2D4D0243-F0C1-47D0-8AF1-05C712BFEC85}">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&amp;R&amp;"-,太字"&amp;K02-007ハウス⑦</oddHeader>
    <oddFooter>&amp;C&amp;P</oddFooter>
  </headerFooter>
  <rowBreaks count="1" manualBreakCount="1">
    <brk id="87" max="6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05645-2921-441E-8888-7F2856BAAE8F}">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305</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4.4"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407" priority="44" operator="equal">
      <formula>""</formula>
    </cfRule>
  </conditionalFormatting>
  <conditionalFormatting sqref="AA25:AC26">
    <cfRule type="cellIs" dxfId="406" priority="61" operator="equal">
      <formula>""</formula>
    </cfRule>
  </conditionalFormatting>
  <conditionalFormatting sqref="K52:V53">
    <cfRule type="cellIs" dxfId="405" priority="39" operator="equal">
      <formula>""</formula>
    </cfRule>
    <cfRule type="cellIs" dxfId="404" priority="59" operator="equal">
      <formula>"　"</formula>
    </cfRule>
    <cfRule type="cellIs" dxfId="403" priority="60" operator="equal">
      <formula>"　"</formula>
    </cfRule>
  </conditionalFormatting>
  <conditionalFormatting sqref="T25:AQ26 BA25:BG26">
    <cfRule type="expression" dxfId="402" priority="58">
      <formula>$K$25="車両"</formula>
    </cfRule>
  </conditionalFormatting>
  <conditionalFormatting sqref="AU78 AU76">
    <cfRule type="expression" dxfId="401" priority="56">
      <formula>NOT(OR($AB$78="第1種（全熱交換型）",$AB$78="第1種（顕熱交換型）",$AB$78=""))</formula>
    </cfRule>
  </conditionalFormatting>
  <conditionalFormatting sqref="O95 O99 U95:BH102 O103:BH104">
    <cfRule type="expression" dxfId="400" priority="55">
      <formula>$AJ$93="〇"</formula>
    </cfRule>
  </conditionalFormatting>
  <conditionalFormatting sqref="AJ93:AK94 AJ99:AK104">
    <cfRule type="cellIs" dxfId="399" priority="54" operator="equal">
      <formula>"　"</formula>
    </cfRule>
  </conditionalFormatting>
  <conditionalFormatting sqref="O93:BH94 O99 U97:BH102 O103:BH104">
    <cfRule type="expression" dxfId="398" priority="53">
      <formula>$AJ$95="〇"</formula>
    </cfRule>
  </conditionalFormatting>
  <conditionalFormatting sqref="AJ95:AK96">
    <cfRule type="cellIs" dxfId="397" priority="52" operator="equal">
      <formula>"　"</formula>
    </cfRule>
  </conditionalFormatting>
  <conditionalFormatting sqref="AJ97:AK98">
    <cfRule type="cellIs" dxfId="396" priority="51" operator="equal">
      <formula>"　"</formula>
    </cfRule>
  </conditionalFormatting>
  <conditionalFormatting sqref="O93:BH94 U95:BH96 O99 U99:BH102 O103:BH104">
    <cfRule type="expression" dxfId="395" priority="50">
      <formula>$AJ$97="〇"</formula>
    </cfRule>
  </conditionalFormatting>
  <conditionalFormatting sqref="O93:BH94 O99 U95:BH102 O103:BH104">
    <cfRule type="expression" dxfId="394" priority="49">
      <formula>#REF!="〇"</formula>
    </cfRule>
  </conditionalFormatting>
  <conditionalFormatting sqref="O93:BH94 U101:BH102 O103:BH104 O95 U95:BH98">
    <cfRule type="expression" dxfId="393" priority="48">
      <formula>$AJ$99="〇"</formula>
    </cfRule>
  </conditionalFormatting>
  <conditionalFormatting sqref="O93:BH94 O103:BH104 O95 U95:BH100">
    <cfRule type="expression" dxfId="392" priority="47">
      <formula>$AJ$101="〇"</formula>
    </cfRule>
  </conditionalFormatting>
  <conditionalFormatting sqref="O103:BH104 O93:BH94 O95 U95:BH102">
    <cfRule type="expression" dxfId="391" priority="46">
      <formula>#REF!="〇"</formula>
    </cfRule>
  </conditionalFormatting>
  <conditionalFormatting sqref="O93:BH94 O95 O99 U95:BH102">
    <cfRule type="expression" dxfId="390" priority="45">
      <formula>$AJ$103="〇"</formula>
    </cfRule>
  </conditionalFormatting>
  <conditionalFormatting sqref="AQ103:AT104">
    <cfRule type="cellIs" dxfId="389" priority="43" operator="equal">
      <formula>"　"</formula>
    </cfRule>
  </conditionalFormatting>
  <conditionalFormatting sqref="AB78">
    <cfRule type="cellIs" dxfId="388" priority="41" operator="equal">
      <formula>"　"</formula>
    </cfRule>
    <cfRule type="cellIs" dxfId="387" priority="42" operator="equal">
      <formula>""</formula>
    </cfRule>
  </conditionalFormatting>
  <conditionalFormatting sqref="AD25:AQ26 BA25:BG26">
    <cfRule type="expression" dxfId="386" priority="40">
      <formula>$AA$25="無"</formula>
    </cfRule>
  </conditionalFormatting>
  <conditionalFormatting sqref="K57 Q57">
    <cfRule type="cellIs" dxfId="385" priority="37" operator="equal">
      <formula>""</formula>
    </cfRule>
  </conditionalFormatting>
  <conditionalFormatting sqref="K57 Q57">
    <cfRule type="cellIs" dxfId="384" priority="38" operator="equal">
      <formula>"　"</formula>
    </cfRule>
  </conditionalFormatting>
  <conditionalFormatting sqref="AO57:BA58">
    <cfRule type="cellIs" dxfId="383" priority="36" operator="equal">
      <formula>""</formula>
    </cfRule>
  </conditionalFormatting>
  <conditionalFormatting sqref="Q57:BA58">
    <cfRule type="expression" dxfId="382" priority="35">
      <formula>$K$57="なし"</formula>
    </cfRule>
  </conditionalFormatting>
  <conditionalFormatting sqref="K109:V110">
    <cfRule type="cellIs" dxfId="381" priority="33" operator="equal">
      <formula>""</formula>
    </cfRule>
  </conditionalFormatting>
  <conditionalFormatting sqref="K109:V110">
    <cfRule type="cellIs" dxfId="380" priority="34" operator="equal">
      <formula>"　"</formula>
    </cfRule>
  </conditionalFormatting>
  <conditionalFormatting sqref="P31:Y32">
    <cfRule type="cellIs" dxfId="379" priority="31" operator="equal">
      <formula>""</formula>
    </cfRule>
  </conditionalFormatting>
  <conditionalFormatting sqref="AE31:AN32">
    <cfRule type="cellIs" dxfId="378" priority="30" operator="equal">
      <formula>""</formula>
    </cfRule>
  </conditionalFormatting>
  <conditionalFormatting sqref="AT31:BC32">
    <cfRule type="cellIs" dxfId="377" priority="29" operator="equal">
      <formula>""</formula>
    </cfRule>
  </conditionalFormatting>
  <conditionalFormatting sqref="AT28:AY29">
    <cfRule type="cellIs" dxfId="376" priority="28" operator="equal">
      <formula>""</formula>
    </cfRule>
  </conditionalFormatting>
  <conditionalFormatting sqref="P54:BA55">
    <cfRule type="cellIs" dxfId="375" priority="27" operator="equal">
      <formula>""</formula>
    </cfRule>
  </conditionalFormatting>
  <conditionalFormatting sqref="Z57:AE58">
    <cfRule type="cellIs" dxfId="374" priority="26" operator="equal">
      <formula>""</formula>
    </cfRule>
  </conditionalFormatting>
  <conditionalFormatting sqref="AY38:BA39">
    <cfRule type="cellIs" dxfId="373" priority="24" operator="equal">
      <formula>""</formula>
    </cfRule>
  </conditionalFormatting>
  <conditionalFormatting sqref="AY48:BA49">
    <cfRule type="cellIs" dxfId="372" priority="21" operator="equal">
      <formula>""</formula>
    </cfRule>
  </conditionalFormatting>
  <conditionalFormatting sqref="AY48:BA49">
    <cfRule type="cellIs" dxfId="371" priority="22" operator="equal">
      <formula>"　"</formula>
    </cfRule>
  </conditionalFormatting>
  <conditionalFormatting sqref="T35:AC36">
    <cfRule type="cellIs" dxfId="370" priority="9" operator="between">
      <formula>29.63</formula>
      <formula>10</formula>
    </cfRule>
    <cfRule type="cellIs" dxfId="369" priority="10" operator="greaterThanOrEqual">
      <formula>29.63</formula>
    </cfRule>
    <cfRule type="cellIs" dxfId="368" priority="20" operator="equal">
      <formula>""</formula>
    </cfRule>
  </conditionalFormatting>
  <conditionalFormatting sqref="AY40:BA41">
    <cfRule type="cellIs" dxfId="367" priority="19" operator="equal">
      <formula>""</formula>
    </cfRule>
  </conditionalFormatting>
  <conditionalFormatting sqref="K40:BA41">
    <cfRule type="expression" dxfId="366" priority="18">
      <formula>$AY$38="〇"</formula>
    </cfRule>
  </conditionalFormatting>
  <conditionalFormatting sqref="K38:BA39">
    <cfRule type="expression" dxfId="365" priority="16">
      <formula>$AY$40="〇"</formula>
    </cfRule>
  </conditionalFormatting>
  <conditionalFormatting sqref="K54:BA55">
    <cfRule type="expression" dxfId="364" priority="13">
      <formula>NOT(OR(($K$52="その他"),($K$52="")))</formula>
    </cfRule>
  </conditionalFormatting>
  <conditionalFormatting sqref="AB84 AO84:BB85">
    <cfRule type="expression" dxfId="363" priority="12">
      <formula>$AK$82="いいえ"</formula>
    </cfRule>
  </conditionalFormatting>
  <conditionalFormatting sqref="AX82:BB83">
    <cfRule type="cellIs" dxfId="362" priority="11" operator="equal">
      <formula>""</formula>
    </cfRule>
  </conditionalFormatting>
  <conditionalFormatting sqref="AY45:BA46">
    <cfRule type="expression" dxfId="361" priority="4">
      <formula>$K$25="建築物"</formula>
    </cfRule>
  </conditionalFormatting>
  <conditionalFormatting sqref="AY45:BA46">
    <cfRule type="cellIs" dxfId="360" priority="7" operator="equal">
      <formula>""</formula>
    </cfRule>
  </conditionalFormatting>
  <conditionalFormatting sqref="AY42">
    <cfRule type="cellIs" dxfId="359" priority="6" operator="equal">
      <formula>""</formula>
    </cfRule>
  </conditionalFormatting>
  <conditionalFormatting sqref="K45">
    <cfRule type="expression" dxfId="358" priority="3">
      <formula>$K$25="建築物"</formula>
    </cfRule>
  </conditionalFormatting>
  <conditionalFormatting sqref="K45:AX46">
    <cfRule type="expression" dxfId="357" priority="2">
      <formula>$K$25="建築物"</formula>
    </cfRule>
  </conditionalFormatting>
  <dataValidations count="15">
    <dataValidation type="list" allowBlank="1" showInputMessage="1" showErrorMessage="1" sqref="AK82:AN83" xr:uid="{28F161F1-70DC-4F38-A64A-A58EA99DE774}">
      <formula1>"はい,いいえ"</formula1>
    </dataValidation>
    <dataValidation type="list" allowBlank="1" showInputMessage="1" showErrorMessage="1" sqref="AB78" xr:uid="{6464D8AE-ACE7-4381-B831-A10F9E23F96F}">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8621D5F4-FA2E-4953-B437-B48ED3673BBD}">
      <formula1>"JIS Z 1614（１AAA）,JIS Z 1614（１AA）,JIS Z 1614（１CC）,その他のサイズ（29.63㎡以上）,その他のサイズ（29.63㎡未満）"</formula1>
    </dataValidation>
    <dataValidation type="list" allowBlank="1" showInputMessage="1" showErrorMessage="1" sqref="Z57:AE58" xr:uid="{E1B16878-C317-4696-8B93-84E9A38E098C}">
      <formula1>"はい"</formula1>
    </dataValidation>
    <dataValidation type="list" allowBlank="1" showInputMessage="1" showErrorMessage="1" prompt="該当するものに〇" sqref="AY38:BA43 AY45:BA45" xr:uid="{3F07CDD1-B48D-4E8C-80F7-93D7D2556C49}">
      <formula1>"〇"</formula1>
    </dataValidation>
    <dataValidation type="list" allowBlank="1" showInputMessage="1" showErrorMessage="1" prompt="該当するものに〇" sqref="AJ95:AK104" xr:uid="{AC43AAC5-78B4-4359-A50C-429D564F691F}">
      <formula1>"〇,　"</formula1>
    </dataValidation>
    <dataValidation type="list" allowBlank="1" showInputMessage="1" showErrorMessage="1" prompt="選択してください。" sqref="K57:P58" xr:uid="{DD627F2E-5312-4E57-8037-2BD6D138B39B}">
      <formula1>"あり,なし"</formula1>
    </dataValidation>
    <dataValidation type="list" allowBlank="1" showInputMessage="1" showErrorMessage="1" prompt="該当するものに〇" sqref="AJ93:AK94" xr:uid="{B5562F90-9D6C-4222-9DA7-F2ABF278BD7B}">
      <formula1>"〇,　,"</formula1>
    </dataValidation>
    <dataValidation allowBlank="1" showInputMessage="1" showErrorMessage="1" prompt="連結するハウス№を記入してください。" sqref="BA25:BG26" xr:uid="{5560F481-51C1-4010-B0F1-B8D3FA50BE02}"/>
    <dataValidation type="list" allowBlank="1" showInputMessage="1" showErrorMessage="1" prompt="事業実施場所の断熱地域区分を選択してください。" sqref="AQ103:AT104" xr:uid="{AE5675D3-38D6-404E-9CB7-AE6B1CAEF578}">
      <formula1>"1～3,4～7,8,　,"</formula1>
    </dataValidation>
    <dataValidation type="list" allowBlank="1" showInputMessage="1" showErrorMessage="1" prompt="必須事項です" sqref="AY48:BA49" xr:uid="{9B0FBFB8-94F0-48EA-A146-229EA937AAC4}">
      <formula1>"〇,"</formula1>
    </dataValidation>
    <dataValidation type="list" allowBlank="1" showInputMessage="1" showErrorMessage="1" prompt="選択してください。" sqref="AA25:AC26" xr:uid="{1889B697-F385-426A-B7F2-F6BE345AB609}">
      <formula1>"有,無,"</formula1>
    </dataValidation>
    <dataValidation type="list" allowBlank="1" showInputMessage="1" showErrorMessage="1" prompt="選択してください。" sqref="BC83 BH83 BD82:BG83" xr:uid="{19E4A1F7-58C4-4683-8064-EC691C402042}">
      <formula1>"はい,いいえ,　"</formula1>
    </dataValidation>
    <dataValidation type="list" allowBlank="1" showInputMessage="1" showErrorMessage="1" prompt="選択してください。" sqref="K25:S26" xr:uid="{A5FCECEE-BA71-491E-AF7A-B1C87A35388A}">
      <formula1>"建築物,車両,"</formula1>
    </dataValidation>
    <dataValidation type="list" allowBlank="1" showInputMessage="1" showErrorMessage="1" prompt="選択してください" sqref="K52:V53" xr:uid="{55B05FAA-3DBB-4714-97BF-CAEA89965B4D}">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　ハウス⑧</oddHeader>
    <oddFooter>&amp;C&amp;P</oddFooter>
  </headerFooter>
  <rowBreaks count="1" manualBreakCount="1">
    <brk id="87" max="6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D5BF-9961-4018-9CCC-3F101492395D}">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306</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3.8"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356" priority="44" operator="equal">
      <formula>""</formula>
    </cfRule>
  </conditionalFormatting>
  <conditionalFormatting sqref="AA25:AC26">
    <cfRule type="cellIs" dxfId="355" priority="61" operator="equal">
      <formula>""</formula>
    </cfRule>
  </conditionalFormatting>
  <conditionalFormatting sqref="K52:V53">
    <cfRule type="cellIs" dxfId="354" priority="39" operator="equal">
      <formula>""</formula>
    </cfRule>
    <cfRule type="cellIs" dxfId="353" priority="59" operator="equal">
      <formula>"　"</formula>
    </cfRule>
    <cfRule type="cellIs" dxfId="352" priority="60" operator="equal">
      <formula>"　"</formula>
    </cfRule>
  </conditionalFormatting>
  <conditionalFormatting sqref="T25:AQ26 BA25:BG26">
    <cfRule type="expression" dxfId="351" priority="58">
      <formula>$K$25="車両"</formula>
    </cfRule>
  </conditionalFormatting>
  <conditionalFormatting sqref="AU78 AU76">
    <cfRule type="expression" dxfId="350" priority="56">
      <formula>NOT(OR($AB$78="第1種（全熱交換型）",$AB$78="第1種（顕熱交換型）",$AB$78=""))</formula>
    </cfRule>
  </conditionalFormatting>
  <conditionalFormatting sqref="O95 O99 U95:BH102 O103:BH104">
    <cfRule type="expression" dxfId="349" priority="55">
      <formula>$AJ$93="〇"</formula>
    </cfRule>
  </conditionalFormatting>
  <conditionalFormatting sqref="AJ93:AK94 AJ99:AK104">
    <cfRule type="cellIs" dxfId="348" priority="54" operator="equal">
      <formula>"　"</formula>
    </cfRule>
  </conditionalFormatting>
  <conditionalFormatting sqref="O93:BH94 O99 U97:BH102 O103:BH104">
    <cfRule type="expression" dxfId="347" priority="53">
      <formula>$AJ$95="〇"</formula>
    </cfRule>
  </conditionalFormatting>
  <conditionalFormatting sqref="AJ95:AK96">
    <cfRule type="cellIs" dxfId="346" priority="52" operator="equal">
      <formula>"　"</formula>
    </cfRule>
  </conditionalFormatting>
  <conditionalFormatting sqref="AJ97:AK98">
    <cfRule type="cellIs" dxfId="345" priority="51" operator="equal">
      <formula>"　"</formula>
    </cfRule>
  </conditionalFormatting>
  <conditionalFormatting sqref="O93:BH94 U95:BH96 O99 U99:BH102 O103:BH104">
    <cfRule type="expression" dxfId="344" priority="50">
      <formula>$AJ$97="〇"</formula>
    </cfRule>
  </conditionalFormatting>
  <conditionalFormatting sqref="O93:BH94 O99 U95:BH102 O103:BH104">
    <cfRule type="expression" dxfId="343" priority="49">
      <formula>#REF!="〇"</formula>
    </cfRule>
  </conditionalFormatting>
  <conditionalFormatting sqref="O93:BH94 U101:BH102 O103:BH104 O95 U95:BH98">
    <cfRule type="expression" dxfId="342" priority="48">
      <formula>$AJ$99="〇"</formula>
    </cfRule>
  </conditionalFormatting>
  <conditionalFormatting sqref="O93:BH94 O103:BH104 O95 U95:BH100">
    <cfRule type="expression" dxfId="341" priority="47">
      <formula>$AJ$101="〇"</formula>
    </cfRule>
  </conditionalFormatting>
  <conditionalFormatting sqref="O103:BH104 O93:BH94 O95 U95:BH102">
    <cfRule type="expression" dxfId="340" priority="46">
      <formula>#REF!="〇"</formula>
    </cfRule>
  </conditionalFormatting>
  <conditionalFormatting sqref="O93:BH94 O95 O99 U95:BH102">
    <cfRule type="expression" dxfId="339" priority="45">
      <formula>$AJ$103="〇"</formula>
    </cfRule>
  </conditionalFormatting>
  <conditionalFormatting sqref="AQ103:AT104">
    <cfRule type="cellIs" dxfId="338" priority="43" operator="equal">
      <formula>"　"</formula>
    </cfRule>
  </conditionalFormatting>
  <conditionalFormatting sqref="AB78">
    <cfRule type="cellIs" dxfId="337" priority="41" operator="equal">
      <formula>"　"</formula>
    </cfRule>
    <cfRule type="cellIs" dxfId="336" priority="42" operator="equal">
      <formula>""</formula>
    </cfRule>
  </conditionalFormatting>
  <conditionalFormatting sqref="AD25:AQ26 BA25:BG26">
    <cfRule type="expression" dxfId="335" priority="40">
      <formula>$AA$25="無"</formula>
    </cfRule>
  </conditionalFormatting>
  <conditionalFormatting sqref="K57 Q57">
    <cfRule type="cellIs" dxfId="334" priority="37" operator="equal">
      <formula>""</formula>
    </cfRule>
  </conditionalFormatting>
  <conditionalFormatting sqref="K57 Q57">
    <cfRule type="cellIs" dxfId="333" priority="38" operator="equal">
      <formula>"　"</formula>
    </cfRule>
  </conditionalFormatting>
  <conditionalFormatting sqref="AO57:BA58">
    <cfRule type="cellIs" dxfId="332" priority="36" operator="equal">
      <formula>""</formula>
    </cfRule>
  </conditionalFormatting>
  <conditionalFormatting sqref="Q57:BA58">
    <cfRule type="expression" dxfId="331" priority="35">
      <formula>$K$57="なし"</formula>
    </cfRule>
  </conditionalFormatting>
  <conditionalFormatting sqref="K109:V110">
    <cfRule type="cellIs" dxfId="330" priority="33" operator="equal">
      <formula>""</formula>
    </cfRule>
  </conditionalFormatting>
  <conditionalFormatting sqref="K109:V110">
    <cfRule type="cellIs" dxfId="329" priority="34" operator="equal">
      <formula>"　"</formula>
    </cfRule>
  </conditionalFormatting>
  <conditionalFormatting sqref="P31:Y32">
    <cfRule type="cellIs" dxfId="328" priority="31" operator="equal">
      <formula>""</formula>
    </cfRule>
  </conditionalFormatting>
  <conditionalFormatting sqref="AE31:AN32">
    <cfRule type="cellIs" dxfId="327" priority="30" operator="equal">
      <formula>""</formula>
    </cfRule>
  </conditionalFormatting>
  <conditionalFormatting sqref="AT31:BC32">
    <cfRule type="cellIs" dxfId="326" priority="29" operator="equal">
      <formula>""</formula>
    </cfRule>
  </conditionalFormatting>
  <conditionalFormatting sqref="AT28:AY29">
    <cfRule type="cellIs" dxfId="325" priority="28" operator="equal">
      <formula>""</formula>
    </cfRule>
  </conditionalFormatting>
  <conditionalFormatting sqref="P54:BA55">
    <cfRule type="cellIs" dxfId="324" priority="27" operator="equal">
      <formula>""</formula>
    </cfRule>
  </conditionalFormatting>
  <conditionalFormatting sqref="Z57:AE58">
    <cfRule type="cellIs" dxfId="323" priority="26" operator="equal">
      <formula>""</formula>
    </cfRule>
  </conditionalFormatting>
  <conditionalFormatting sqref="AY38:BA39">
    <cfRule type="cellIs" dxfId="322" priority="24" operator="equal">
      <formula>""</formula>
    </cfRule>
  </conditionalFormatting>
  <conditionalFormatting sqref="AY48:BA49">
    <cfRule type="cellIs" dxfId="321" priority="21" operator="equal">
      <formula>""</formula>
    </cfRule>
  </conditionalFormatting>
  <conditionalFormatting sqref="AY48:BA49">
    <cfRule type="cellIs" dxfId="320" priority="22" operator="equal">
      <formula>"　"</formula>
    </cfRule>
  </conditionalFormatting>
  <conditionalFormatting sqref="T35:AC36">
    <cfRule type="cellIs" dxfId="319" priority="9" operator="between">
      <formula>29.63</formula>
      <formula>10</formula>
    </cfRule>
    <cfRule type="cellIs" dxfId="318" priority="10" operator="greaterThanOrEqual">
      <formula>29.63</formula>
    </cfRule>
    <cfRule type="cellIs" dxfId="317" priority="20" operator="equal">
      <formula>""</formula>
    </cfRule>
  </conditionalFormatting>
  <conditionalFormatting sqref="AY40:BA41">
    <cfRule type="cellIs" dxfId="316" priority="19" operator="equal">
      <formula>""</formula>
    </cfRule>
  </conditionalFormatting>
  <conditionalFormatting sqref="K40:BA41">
    <cfRule type="expression" dxfId="315" priority="18">
      <formula>$AY$38="〇"</formula>
    </cfRule>
  </conditionalFormatting>
  <conditionalFormatting sqref="K38:BA39">
    <cfRule type="expression" dxfId="314" priority="16">
      <formula>$AY$40="〇"</formula>
    </cfRule>
  </conditionalFormatting>
  <conditionalFormatting sqref="K54:BA55">
    <cfRule type="expression" dxfId="313" priority="13">
      <formula>NOT(OR(($K$52="その他"),($K$52="")))</formula>
    </cfRule>
  </conditionalFormatting>
  <conditionalFormatting sqref="AB84 AO84:BB85">
    <cfRule type="expression" dxfId="312" priority="12">
      <formula>$AK$82="いいえ"</formula>
    </cfRule>
  </conditionalFormatting>
  <conditionalFormatting sqref="AX82:BB83">
    <cfRule type="cellIs" dxfId="311" priority="11" operator="equal">
      <formula>""</formula>
    </cfRule>
  </conditionalFormatting>
  <conditionalFormatting sqref="AY45:BA46">
    <cfRule type="expression" dxfId="310" priority="4">
      <formula>$K$25="建築物"</formula>
    </cfRule>
  </conditionalFormatting>
  <conditionalFormatting sqref="AY45:BA46">
    <cfRule type="cellIs" dxfId="309" priority="7" operator="equal">
      <formula>""</formula>
    </cfRule>
  </conditionalFormatting>
  <conditionalFormatting sqref="AY42">
    <cfRule type="cellIs" dxfId="308" priority="6" operator="equal">
      <formula>""</formula>
    </cfRule>
  </conditionalFormatting>
  <conditionalFormatting sqref="K45">
    <cfRule type="expression" dxfId="307" priority="3">
      <formula>$K$25="建築物"</formula>
    </cfRule>
  </conditionalFormatting>
  <conditionalFormatting sqref="K45:AX46">
    <cfRule type="expression" dxfId="306" priority="2">
      <formula>$K$25="建築物"</formula>
    </cfRule>
  </conditionalFormatting>
  <dataValidations count="15">
    <dataValidation type="list" allowBlank="1" showInputMessage="1" showErrorMessage="1" prompt="選択してください" sqref="K52:V53" xr:uid="{A9FE49B2-7B79-4EB7-8C7E-F9A850BAF82C}">
      <formula1>"宿泊施設,集会施設,研修施設,コミュニティー施設,シェアオフィス,移動店舗,移動図書館,その他"</formula1>
    </dataValidation>
    <dataValidation type="list" allowBlank="1" showInputMessage="1" showErrorMessage="1" prompt="選択してください。" sqref="K25:S26" xr:uid="{49414893-A5B8-459C-A02C-D58E0B7CD160}">
      <formula1>"建築物,車両,"</formula1>
    </dataValidation>
    <dataValidation type="list" allowBlank="1" showInputMessage="1" showErrorMessage="1" prompt="選択してください。" sqref="BC83 BH83 BD82:BG83" xr:uid="{69D9BE16-66C5-41F6-BF3B-3307B7A27799}">
      <formula1>"はい,いいえ,　"</formula1>
    </dataValidation>
    <dataValidation type="list" allowBlank="1" showInputMessage="1" showErrorMessage="1" prompt="選択してください。" sqref="AA25:AC26" xr:uid="{8AEE9A11-68A0-47E4-8D3C-728510820E3A}">
      <formula1>"有,無,"</formula1>
    </dataValidation>
    <dataValidation type="list" allowBlank="1" showInputMessage="1" showErrorMessage="1" prompt="必須事項です" sqref="AY48:BA49" xr:uid="{C1C22085-BE27-41A5-B3FE-5C37C8F21AF3}">
      <formula1>"〇,"</formula1>
    </dataValidation>
    <dataValidation type="list" allowBlank="1" showInputMessage="1" showErrorMessage="1" prompt="事業実施場所の断熱地域区分を選択してください。" sqref="AQ103:AT104" xr:uid="{F59DC3A5-5790-43D4-81AE-C8DD83DA7A85}">
      <formula1>"1～3,4～7,8,　,"</formula1>
    </dataValidation>
    <dataValidation allowBlank="1" showInputMessage="1" showErrorMessage="1" prompt="連結するハウス№を記入してください。" sqref="BA25:BG26" xr:uid="{496C574D-675A-42DE-A8AC-FF6A906E681D}"/>
    <dataValidation type="list" allowBlank="1" showInputMessage="1" showErrorMessage="1" prompt="該当するものに〇" sqref="AJ93:AK94" xr:uid="{903A2309-F3BE-4F99-BF9C-FA45453B4EE3}">
      <formula1>"〇,　,"</formula1>
    </dataValidation>
    <dataValidation type="list" allowBlank="1" showInputMessage="1" showErrorMessage="1" prompt="選択してください。" sqref="K57:P58" xr:uid="{E90E5AA4-113D-4A96-AFA0-56FAD260A6AC}">
      <formula1>"あり,なし"</formula1>
    </dataValidation>
    <dataValidation type="list" allowBlank="1" showInputMessage="1" showErrorMessage="1" prompt="該当するものに〇" sqref="AJ95:AK104" xr:uid="{66C41635-0841-45D7-B883-6973A79F5971}">
      <formula1>"〇,　"</formula1>
    </dataValidation>
    <dataValidation type="list" allowBlank="1" showInputMessage="1" showErrorMessage="1" prompt="該当するものに〇" sqref="AY38:BA43 AY45:BA45" xr:uid="{B28145C8-F388-48DE-BDDC-3A5AB547FA61}">
      <formula1>"〇"</formula1>
    </dataValidation>
    <dataValidation type="list" allowBlank="1" showInputMessage="1" showErrorMessage="1" sqref="Z57:AE58" xr:uid="{C4578DD6-5194-450E-88B8-12E26AD2C7D2}">
      <formula1>"はい"</formula1>
    </dataValidation>
    <dataValidation type="list" allowBlank="1" showInputMessage="1" showErrorMessage="1" prompt="選択してください。" sqref="K28" xr:uid="{4D8080FA-08DD-4F3D-B646-13C620179B8F}">
      <formula1>"JIS Z 1614（１AAA）,JIS Z 1614（１AA）,JIS Z 1614（１CC）,その他のサイズ（29.63㎡以上）,その他のサイズ（29.63㎡未満）"</formula1>
    </dataValidation>
    <dataValidation type="list" allowBlank="1" showInputMessage="1" showErrorMessage="1" sqref="AB78" xr:uid="{D1A127B7-378C-408E-94F6-09B1D1BF04D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3A81438C-1E71-45ED-B377-259D6845D8CA}">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&amp;R&amp;"-,太字"&amp;K02-007ハウス⑨</oddHeader>
    <oddFooter>&amp;C&amp;P</oddFooter>
  </headerFooter>
  <rowBreaks count="1" manualBreakCount="1">
    <brk id="87" max="6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2288-6419-4AB2-A93F-6325B3C9D458}">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307</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5"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305" priority="44" operator="equal">
      <formula>""</formula>
    </cfRule>
  </conditionalFormatting>
  <conditionalFormatting sqref="AA25:AC26">
    <cfRule type="cellIs" dxfId="304" priority="61" operator="equal">
      <formula>""</formula>
    </cfRule>
  </conditionalFormatting>
  <conditionalFormatting sqref="K52:V53">
    <cfRule type="cellIs" dxfId="303" priority="39" operator="equal">
      <formula>""</formula>
    </cfRule>
    <cfRule type="cellIs" dxfId="302" priority="59" operator="equal">
      <formula>"　"</formula>
    </cfRule>
    <cfRule type="cellIs" dxfId="301" priority="60" operator="equal">
      <formula>"　"</formula>
    </cfRule>
  </conditionalFormatting>
  <conditionalFormatting sqref="T25:AQ26 BA25:BG26">
    <cfRule type="expression" dxfId="300" priority="58">
      <formula>$K$25="車両"</formula>
    </cfRule>
  </conditionalFormatting>
  <conditionalFormatting sqref="AU78 AU76">
    <cfRule type="expression" dxfId="299" priority="56">
      <formula>NOT(OR($AB$78="第1種（全熱交換型）",$AB$78="第1種（顕熱交換型）",$AB$78=""))</formula>
    </cfRule>
  </conditionalFormatting>
  <conditionalFormatting sqref="O95 O99 U95:BH102 O103:BH104">
    <cfRule type="expression" dxfId="298" priority="55">
      <formula>$AJ$93="〇"</formula>
    </cfRule>
  </conditionalFormatting>
  <conditionalFormatting sqref="AJ93:AK94 AJ99:AK104">
    <cfRule type="cellIs" dxfId="297" priority="54" operator="equal">
      <formula>"　"</formula>
    </cfRule>
  </conditionalFormatting>
  <conditionalFormatting sqref="O93:BH94 O99 U97:BH102 O103:BH104">
    <cfRule type="expression" dxfId="296" priority="53">
      <formula>$AJ$95="〇"</formula>
    </cfRule>
  </conditionalFormatting>
  <conditionalFormatting sqref="AJ95:AK96">
    <cfRule type="cellIs" dxfId="295" priority="52" operator="equal">
      <formula>"　"</formula>
    </cfRule>
  </conditionalFormatting>
  <conditionalFormatting sqref="AJ97:AK98">
    <cfRule type="cellIs" dxfId="294" priority="51" operator="equal">
      <formula>"　"</formula>
    </cfRule>
  </conditionalFormatting>
  <conditionalFormatting sqref="O93:BH94 U95:BH96 O99 U99:BH102 O103:BH104">
    <cfRule type="expression" dxfId="293" priority="50">
      <formula>$AJ$97="〇"</formula>
    </cfRule>
  </conditionalFormatting>
  <conditionalFormatting sqref="O93:BH94 O99 U95:BH102 O103:BH104">
    <cfRule type="expression" dxfId="292" priority="49">
      <formula>#REF!="〇"</formula>
    </cfRule>
  </conditionalFormatting>
  <conditionalFormatting sqref="O93:BH94 U101:BH102 O103:BH104 O95 U95:BH98">
    <cfRule type="expression" dxfId="291" priority="48">
      <formula>$AJ$99="〇"</formula>
    </cfRule>
  </conditionalFormatting>
  <conditionalFormatting sqref="O93:BH94 O103:BH104 O95 U95:BH100">
    <cfRule type="expression" dxfId="290" priority="47">
      <formula>$AJ$101="〇"</formula>
    </cfRule>
  </conditionalFormatting>
  <conditionalFormatting sqref="O103:BH104 O93:BH94 O95 U95:BH102">
    <cfRule type="expression" dxfId="289" priority="46">
      <formula>#REF!="〇"</formula>
    </cfRule>
  </conditionalFormatting>
  <conditionalFormatting sqref="O93:BH94 O95 O99 U95:BH102">
    <cfRule type="expression" dxfId="288" priority="45">
      <formula>$AJ$103="〇"</formula>
    </cfRule>
  </conditionalFormatting>
  <conditionalFormatting sqref="AQ103:AT104">
    <cfRule type="cellIs" dxfId="287" priority="43" operator="equal">
      <formula>"　"</formula>
    </cfRule>
  </conditionalFormatting>
  <conditionalFormatting sqref="AB78">
    <cfRule type="cellIs" dxfId="286" priority="41" operator="equal">
      <formula>"　"</formula>
    </cfRule>
    <cfRule type="cellIs" dxfId="285" priority="42" operator="equal">
      <formula>""</formula>
    </cfRule>
  </conditionalFormatting>
  <conditionalFormatting sqref="AD25:AQ26 BA25:BG26">
    <cfRule type="expression" dxfId="284" priority="40">
      <formula>$AA$25="無"</formula>
    </cfRule>
  </conditionalFormatting>
  <conditionalFormatting sqref="K57 Q57">
    <cfRule type="cellIs" dxfId="283" priority="37" operator="equal">
      <formula>""</formula>
    </cfRule>
  </conditionalFormatting>
  <conditionalFormatting sqref="K57 Q57">
    <cfRule type="cellIs" dxfId="282" priority="38" operator="equal">
      <formula>"　"</formula>
    </cfRule>
  </conditionalFormatting>
  <conditionalFormatting sqref="AO57:BA58">
    <cfRule type="cellIs" dxfId="281" priority="36" operator="equal">
      <formula>""</formula>
    </cfRule>
  </conditionalFormatting>
  <conditionalFormatting sqref="Q57:BA58">
    <cfRule type="expression" dxfId="280" priority="35">
      <formula>$K$57="なし"</formula>
    </cfRule>
  </conditionalFormatting>
  <conditionalFormatting sqref="K109:V110">
    <cfRule type="cellIs" dxfId="279" priority="33" operator="equal">
      <formula>""</formula>
    </cfRule>
  </conditionalFormatting>
  <conditionalFormatting sqref="K109:V110">
    <cfRule type="cellIs" dxfId="278" priority="34" operator="equal">
      <formula>"　"</formula>
    </cfRule>
  </conditionalFormatting>
  <conditionalFormatting sqref="P31:Y32">
    <cfRule type="cellIs" dxfId="277" priority="31" operator="equal">
      <formula>""</formula>
    </cfRule>
  </conditionalFormatting>
  <conditionalFormatting sqref="AE31:AN32">
    <cfRule type="cellIs" dxfId="276" priority="30" operator="equal">
      <formula>""</formula>
    </cfRule>
  </conditionalFormatting>
  <conditionalFormatting sqref="AT31:BC32">
    <cfRule type="cellIs" dxfId="275" priority="29" operator="equal">
      <formula>""</formula>
    </cfRule>
  </conditionalFormatting>
  <conditionalFormatting sqref="AT28:AY29">
    <cfRule type="cellIs" dxfId="274" priority="28" operator="equal">
      <formula>""</formula>
    </cfRule>
  </conditionalFormatting>
  <conditionalFormatting sqref="P54:BA55">
    <cfRule type="cellIs" dxfId="273" priority="27" operator="equal">
      <formula>""</formula>
    </cfRule>
  </conditionalFormatting>
  <conditionalFormatting sqref="Z57:AE58">
    <cfRule type="cellIs" dxfId="272" priority="26" operator="equal">
      <formula>""</formula>
    </cfRule>
  </conditionalFormatting>
  <conditionalFormatting sqref="AY38:BA39">
    <cfRule type="cellIs" dxfId="271" priority="24" operator="equal">
      <formula>""</formula>
    </cfRule>
  </conditionalFormatting>
  <conditionalFormatting sqref="AY48:BA49">
    <cfRule type="cellIs" dxfId="270" priority="21" operator="equal">
      <formula>""</formula>
    </cfRule>
  </conditionalFormatting>
  <conditionalFormatting sqref="AY48:BA49">
    <cfRule type="cellIs" dxfId="269" priority="22" operator="equal">
      <formula>"　"</formula>
    </cfRule>
  </conditionalFormatting>
  <conditionalFormatting sqref="T35:AC36">
    <cfRule type="cellIs" dxfId="268" priority="9" operator="between">
      <formula>29.63</formula>
      <formula>10</formula>
    </cfRule>
    <cfRule type="cellIs" dxfId="267" priority="10" operator="greaterThanOrEqual">
      <formula>29.63</formula>
    </cfRule>
    <cfRule type="cellIs" dxfId="266" priority="20" operator="equal">
      <formula>""</formula>
    </cfRule>
  </conditionalFormatting>
  <conditionalFormatting sqref="AY40:BA41">
    <cfRule type="cellIs" dxfId="265" priority="19" operator="equal">
      <formula>""</formula>
    </cfRule>
  </conditionalFormatting>
  <conditionalFormatting sqref="K40:BA41">
    <cfRule type="expression" dxfId="264" priority="18">
      <formula>$AY$38="〇"</formula>
    </cfRule>
  </conditionalFormatting>
  <conditionalFormatting sqref="K38:BA39">
    <cfRule type="expression" dxfId="263" priority="16">
      <formula>$AY$40="〇"</formula>
    </cfRule>
  </conditionalFormatting>
  <conditionalFormatting sqref="K54:BA55">
    <cfRule type="expression" dxfId="262" priority="13">
      <formula>NOT(OR(($K$52="その他"),($K$52="")))</formula>
    </cfRule>
  </conditionalFormatting>
  <conditionalFormatting sqref="AB84 AO84:BB85">
    <cfRule type="expression" dxfId="261" priority="12">
      <formula>$AK$82="いいえ"</formula>
    </cfRule>
  </conditionalFormatting>
  <conditionalFormatting sqref="AX82:BB83">
    <cfRule type="cellIs" dxfId="260" priority="11" operator="equal">
      <formula>""</formula>
    </cfRule>
  </conditionalFormatting>
  <conditionalFormatting sqref="AY45:BA46">
    <cfRule type="expression" dxfId="259" priority="4">
      <formula>$K$25="建築物"</formula>
    </cfRule>
  </conditionalFormatting>
  <conditionalFormatting sqref="AY45:BA46">
    <cfRule type="cellIs" dxfId="258" priority="7" operator="equal">
      <formula>""</formula>
    </cfRule>
  </conditionalFormatting>
  <conditionalFormatting sqref="AY42">
    <cfRule type="cellIs" dxfId="257" priority="6" operator="equal">
      <formula>""</formula>
    </cfRule>
  </conditionalFormatting>
  <conditionalFormatting sqref="K45">
    <cfRule type="expression" dxfId="256" priority="3">
      <formula>$K$25="建築物"</formula>
    </cfRule>
  </conditionalFormatting>
  <conditionalFormatting sqref="K45:AX46">
    <cfRule type="expression" dxfId="255" priority="2">
      <formula>$K$25="建築物"</formula>
    </cfRule>
  </conditionalFormatting>
  <dataValidations count="15">
    <dataValidation type="list" allowBlank="1" showInputMessage="1" showErrorMessage="1" sqref="AK82:AN83" xr:uid="{646BA635-E9A6-40D6-A3B6-17AB5A762D46}">
      <formula1>"はい,いいえ"</formula1>
    </dataValidation>
    <dataValidation type="list" allowBlank="1" showInputMessage="1" showErrorMessage="1" sqref="AB78" xr:uid="{F2587C38-BB38-4249-A3D6-00AA63A2F8BC}">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C5B9C6F1-AA1E-4D7F-A838-25A19395F172}">
      <formula1>"JIS Z 1614（１AAA）,JIS Z 1614（１AA）,JIS Z 1614（１CC）,その他のサイズ（29.63㎡以上）,その他のサイズ（29.63㎡未満）"</formula1>
    </dataValidation>
    <dataValidation type="list" allowBlank="1" showInputMessage="1" showErrorMessage="1" sqref="Z57:AE58" xr:uid="{BAA348A4-FFAE-4DF0-BCCB-BEDD9A7158B0}">
      <formula1>"はい"</formula1>
    </dataValidation>
    <dataValidation type="list" allowBlank="1" showInputMessage="1" showErrorMessage="1" prompt="該当するものに〇" sqref="AY38:BA43 AY45:BA45" xr:uid="{E1F6E2D2-5B44-4F00-B9DF-2E4150079EF9}">
      <formula1>"〇"</formula1>
    </dataValidation>
    <dataValidation type="list" allowBlank="1" showInputMessage="1" showErrorMessage="1" prompt="該当するものに〇" sqref="AJ95:AK104" xr:uid="{80333C45-7B6A-4A22-91F4-934DC83F79B7}">
      <formula1>"〇,　"</formula1>
    </dataValidation>
    <dataValidation type="list" allowBlank="1" showInputMessage="1" showErrorMessage="1" prompt="選択してください。" sqref="K57:P58" xr:uid="{BCF8CC52-DB31-407F-908B-4FBD0DEBCA71}">
      <formula1>"あり,なし"</formula1>
    </dataValidation>
    <dataValidation type="list" allowBlank="1" showInputMessage="1" showErrorMessage="1" prompt="該当するものに〇" sqref="AJ93:AK94" xr:uid="{600ADBDF-72BE-4375-B327-AD8FC0789DE7}">
      <formula1>"〇,　,"</formula1>
    </dataValidation>
    <dataValidation allowBlank="1" showInputMessage="1" showErrorMessage="1" prompt="連結するハウス№を記入してください。" sqref="BA25:BG26" xr:uid="{46309922-1120-4F19-AD8E-C2009BFC1DB1}"/>
    <dataValidation type="list" allowBlank="1" showInputMessage="1" showErrorMessage="1" prompt="事業実施場所の断熱地域区分を選択してください。" sqref="AQ103:AT104" xr:uid="{45303F71-566E-4B88-9B4D-973CD9CB0254}">
      <formula1>"1～3,4～7,8,　,"</formula1>
    </dataValidation>
    <dataValidation type="list" allowBlank="1" showInputMessage="1" showErrorMessage="1" prompt="必須事項です" sqref="AY48:BA49" xr:uid="{0F99E25D-9D3B-4705-BDAF-702029D960C1}">
      <formula1>"〇,"</formula1>
    </dataValidation>
    <dataValidation type="list" allowBlank="1" showInputMessage="1" showErrorMessage="1" prompt="選択してください。" sqref="AA25:AC26" xr:uid="{7283B223-1C9D-4B8D-B572-8CBD568B7F38}">
      <formula1>"有,無,"</formula1>
    </dataValidation>
    <dataValidation type="list" allowBlank="1" showInputMessage="1" showErrorMessage="1" prompt="選択してください。" sqref="BC83 BH83 BD82:BG83" xr:uid="{D83462C5-0F9A-4EAB-88FB-94B5A7D5AC26}">
      <formula1>"はい,いいえ,　"</formula1>
    </dataValidation>
    <dataValidation type="list" allowBlank="1" showInputMessage="1" showErrorMessage="1" prompt="選択してください。" sqref="K25:S26" xr:uid="{5381DDA9-9919-4134-870B-D5E08DEAEA69}">
      <formula1>"建築物,車両,"</formula1>
    </dataValidation>
    <dataValidation type="list" allowBlank="1" showInputMessage="1" showErrorMessage="1" prompt="選択してください" sqref="K52:V53" xr:uid="{59FD18F3-9E9B-4128-AFD9-5942CDD228B8}">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&amp;R&amp;"-,太字"&amp;K02-007ハウス⑩</oddHeader>
    <oddFooter>&amp;C&amp;P</oddFooter>
  </headerFooter>
  <rowBreaks count="1" manualBreakCount="1">
    <brk id="87" max="6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BB46-02F8-406A-B1FA-3141FA511D78}">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308</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1.4"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254" priority="44" operator="equal">
      <formula>""</formula>
    </cfRule>
  </conditionalFormatting>
  <conditionalFormatting sqref="AA25:AC26">
    <cfRule type="cellIs" dxfId="253" priority="61" operator="equal">
      <formula>""</formula>
    </cfRule>
  </conditionalFormatting>
  <conditionalFormatting sqref="K52:V53">
    <cfRule type="cellIs" dxfId="252" priority="39" operator="equal">
      <formula>""</formula>
    </cfRule>
    <cfRule type="cellIs" dxfId="251" priority="59" operator="equal">
      <formula>"　"</formula>
    </cfRule>
    <cfRule type="cellIs" dxfId="250" priority="60" operator="equal">
      <formula>"　"</formula>
    </cfRule>
  </conditionalFormatting>
  <conditionalFormatting sqref="T25:AQ26 BA25:BG26">
    <cfRule type="expression" dxfId="249" priority="58">
      <formula>$K$25="車両"</formula>
    </cfRule>
  </conditionalFormatting>
  <conditionalFormatting sqref="AU78 AU76">
    <cfRule type="expression" dxfId="248" priority="56">
      <formula>NOT(OR($AB$78="第1種（全熱交換型）",$AB$78="第1種（顕熱交換型）",$AB$78=""))</formula>
    </cfRule>
  </conditionalFormatting>
  <conditionalFormatting sqref="O95 O99 U95:BH102 O103:BH104">
    <cfRule type="expression" dxfId="247" priority="55">
      <formula>$AJ$93="〇"</formula>
    </cfRule>
  </conditionalFormatting>
  <conditionalFormatting sqref="AJ93:AK94 AJ99:AK104">
    <cfRule type="cellIs" dxfId="246" priority="54" operator="equal">
      <formula>"　"</formula>
    </cfRule>
  </conditionalFormatting>
  <conditionalFormatting sqref="O93:BH94 O99 U97:BH102 O103:BH104">
    <cfRule type="expression" dxfId="245" priority="53">
      <formula>$AJ$95="〇"</formula>
    </cfRule>
  </conditionalFormatting>
  <conditionalFormatting sqref="AJ95:AK96">
    <cfRule type="cellIs" dxfId="244" priority="52" operator="equal">
      <formula>"　"</formula>
    </cfRule>
  </conditionalFormatting>
  <conditionalFormatting sqref="AJ97:AK98">
    <cfRule type="cellIs" dxfId="243" priority="51" operator="equal">
      <formula>"　"</formula>
    </cfRule>
  </conditionalFormatting>
  <conditionalFormatting sqref="O93:BH94 U95:BH96 O99 U99:BH102 O103:BH104">
    <cfRule type="expression" dxfId="242" priority="50">
      <formula>$AJ$97="〇"</formula>
    </cfRule>
  </conditionalFormatting>
  <conditionalFormatting sqref="O93:BH94 O99 U95:BH102 O103:BH104">
    <cfRule type="expression" dxfId="241" priority="49">
      <formula>#REF!="〇"</formula>
    </cfRule>
  </conditionalFormatting>
  <conditionalFormatting sqref="O93:BH94 U101:BH102 O103:BH104 O95 U95:BH98">
    <cfRule type="expression" dxfId="240" priority="48">
      <formula>$AJ$99="〇"</formula>
    </cfRule>
  </conditionalFormatting>
  <conditionalFormatting sqref="O93:BH94 O103:BH104 O95 U95:BH100">
    <cfRule type="expression" dxfId="239" priority="47">
      <formula>$AJ$101="〇"</formula>
    </cfRule>
  </conditionalFormatting>
  <conditionalFormatting sqref="O103:BH104 O93:BH94 O95 U95:BH102">
    <cfRule type="expression" dxfId="238" priority="46">
      <formula>#REF!="〇"</formula>
    </cfRule>
  </conditionalFormatting>
  <conditionalFormatting sqref="O93:BH94 O95 O99 U95:BH102">
    <cfRule type="expression" dxfId="237" priority="45">
      <formula>$AJ$103="〇"</formula>
    </cfRule>
  </conditionalFormatting>
  <conditionalFormatting sqref="AQ103:AT104">
    <cfRule type="cellIs" dxfId="236" priority="43" operator="equal">
      <formula>"　"</formula>
    </cfRule>
  </conditionalFormatting>
  <conditionalFormatting sqref="AB78">
    <cfRule type="cellIs" dxfId="235" priority="41" operator="equal">
      <formula>"　"</formula>
    </cfRule>
    <cfRule type="cellIs" dxfId="234" priority="42" operator="equal">
      <formula>""</formula>
    </cfRule>
  </conditionalFormatting>
  <conditionalFormatting sqref="AD25:AQ26 BA25:BG26">
    <cfRule type="expression" dxfId="233" priority="40">
      <formula>$AA$25="無"</formula>
    </cfRule>
  </conditionalFormatting>
  <conditionalFormatting sqref="K57 Q57">
    <cfRule type="cellIs" dxfId="232" priority="37" operator="equal">
      <formula>""</formula>
    </cfRule>
  </conditionalFormatting>
  <conditionalFormatting sqref="K57 Q57">
    <cfRule type="cellIs" dxfId="231" priority="38" operator="equal">
      <formula>"　"</formula>
    </cfRule>
  </conditionalFormatting>
  <conditionalFormatting sqref="AO57:BA58">
    <cfRule type="cellIs" dxfId="230" priority="36" operator="equal">
      <formula>""</formula>
    </cfRule>
  </conditionalFormatting>
  <conditionalFormatting sqref="Q57:BA58">
    <cfRule type="expression" dxfId="229" priority="35">
      <formula>$K$57="なし"</formula>
    </cfRule>
  </conditionalFormatting>
  <conditionalFormatting sqref="K109:V110">
    <cfRule type="cellIs" dxfId="228" priority="33" operator="equal">
      <formula>""</formula>
    </cfRule>
  </conditionalFormatting>
  <conditionalFormatting sqref="K109:V110">
    <cfRule type="cellIs" dxfId="227" priority="34" operator="equal">
      <formula>"　"</formula>
    </cfRule>
  </conditionalFormatting>
  <conditionalFormatting sqref="P31:Y32">
    <cfRule type="cellIs" dxfId="226" priority="31" operator="equal">
      <formula>""</formula>
    </cfRule>
  </conditionalFormatting>
  <conditionalFormatting sqref="AE31:AN32">
    <cfRule type="cellIs" dxfId="225" priority="30" operator="equal">
      <formula>""</formula>
    </cfRule>
  </conditionalFormatting>
  <conditionalFormatting sqref="AT31:BC32">
    <cfRule type="cellIs" dxfId="224" priority="29" operator="equal">
      <formula>""</formula>
    </cfRule>
  </conditionalFormatting>
  <conditionalFormatting sqref="AT28:AY29">
    <cfRule type="cellIs" dxfId="223" priority="28" operator="equal">
      <formula>""</formula>
    </cfRule>
  </conditionalFormatting>
  <conditionalFormatting sqref="P54:BA55">
    <cfRule type="cellIs" dxfId="222" priority="27" operator="equal">
      <formula>""</formula>
    </cfRule>
  </conditionalFormatting>
  <conditionalFormatting sqref="Z57:AE58">
    <cfRule type="cellIs" dxfId="221" priority="26" operator="equal">
      <formula>""</formula>
    </cfRule>
  </conditionalFormatting>
  <conditionalFormatting sqref="AY38:BA39">
    <cfRule type="cellIs" dxfId="220" priority="24" operator="equal">
      <formula>""</formula>
    </cfRule>
  </conditionalFormatting>
  <conditionalFormatting sqref="AY48:BA49">
    <cfRule type="cellIs" dxfId="219" priority="21" operator="equal">
      <formula>""</formula>
    </cfRule>
  </conditionalFormatting>
  <conditionalFormatting sqref="AY48:BA49">
    <cfRule type="cellIs" dxfId="218" priority="22" operator="equal">
      <formula>"　"</formula>
    </cfRule>
  </conditionalFormatting>
  <conditionalFormatting sqref="T35:AC36">
    <cfRule type="cellIs" dxfId="217" priority="9" operator="between">
      <formula>29.63</formula>
      <formula>10</formula>
    </cfRule>
    <cfRule type="cellIs" dxfId="216" priority="10" operator="greaterThanOrEqual">
      <formula>29.63</formula>
    </cfRule>
    <cfRule type="cellIs" dxfId="215" priority="20" operator="equal">
      <formula>""</formula>
    </cfRule>
  </conditionalFormatting>
  <conditionalFormatting sqref="AY40:BA41">
    <cfRule type="cellIs" dxfId="214" priority="19" operator="equal">
      <formula>""</formula>
    </cfRule>
  </conditionalFormatting>
  <conditionalFormatting sqref="K40:BA41">
    <cfRule type="expression" dxfId="213" priority="18">
      <formula>$AY$38="〇"</formula>
    </cfRule>
  </conditionalFormatting>
  <conditionalFormatting sqref="K38:BA39">
    <cfRule type="expression" dxfId="212" priority="16">
      <formula>$AY$40="〇"</formula>
    </cfRule>
  </conditionalFormatting>
  <conditionalFormatting sqref="K54:BA55">
    <cfRule type="expression" dxfId="211" priority="13">
      <formula>NOT(OR(($K$52="その他"),($K$52="")))</formula>
    </cfRule>
  </conditionalFormatting>
  <conditionalFormatting sqref="AB84 AO84:BB85">
    <cfRule type="expression" dxfId="210" priority="12">
      <formula>$AK$82="いいえ"</formula>
    </cfRule>
  </conditionalFormatting>
  <conditionalFormatting sqref="AX82:BB83">
    <cfRule type="cellIs" dxfId="209" priority="11" operator="equal">
      <formula>""</formula>
    </cfRule>
  </conditionalFormatting>
  <conditionalFormatting sqref="AY45:BA46">
    <cfRule type="expression" dxfId="208" priority="4">
      <formula>$K$25="建築物"</formula>
    </cfRule>
  </conditionalFormatting>
  <conditionalFormatting sqref="AY45:BA46">
    <cfRule type="cellIs" dxfId="207" priority="7" operator="equal">
      <formula>""</formula>
    </cfRule>
  </conditionalFormatting>
  <conditionalFormatting sqref="AY42">
    <cfRule type="cellIs" dxfId="206" priority="6" operator="equal">
      <formula>""</formula>
    </cfRule>
  </conditionalFormatting>
  <conditionalFormatting sqref="K45">
    <cfRule type="expression" dxfId="205" priority="3">
      <formula>$K$25="建築物"</formula>
    </cfRule>
  </conditionalFormatting>
  <conditionalFormatting sqref="K45:AX46">
    <cfRule type="expression" dxfId="204" priority="2">
      <formula>$K$25="建築物"</formula>
    </cfRule>
  </conditionalFormatting>
  <dataValidations count="15">
    <dataValidation type="list" allowBlank="1" showInputMessage="1" showErrorMessage="1" prompt="選択してください" sqref="K52:V53" xr:uid="{0D519D5E-4203-4DD8-B8BB-E0EBA3B74218}">
      <formula1>"宿泊施設,集会施設,研修施設,コミュニティー施設,シェアオフィス,移動店舗,移動図書館,その他"</formula1>
    </dataValidation>
    <dataValidation type="list" allowBlank="1" showInputMessage="1" showErrorMessage="1" prompt="選択してください。" sqref="K25:S26" xr:uid="{50AA1882-E7AD-4935-AB6D-FB893F4EBB65}">
      <formula1>"建築物,車両,"</formula1>
    </dataValidation>
    <dataValidation type="list" allowBlank="1" showInputMessage="1" showErrorMessage="1" prompt="選択してください。" sqref="BC83 BH83 BD82:BG83" xr:uid="{4A51BB94-0489-4F7C-B6CD-A547F6164121}">
      <formula1>"はい,いいえ,　"</formula1>
    </dataValidation>
    <dataValidation type="list" allowBlank="1" showInputMessage="1" showErrorMessage="1" prompt="選択してください。" sqref="AA25:AC26" xr:uid="{9F012347-3FD9-4068-84B7-7EA01B6D1F2C}">
      <formula1>"有,無,"</formula1>
    </dataValidation>
    <dataValidation type="list" allowBlank="1" showInputMessage="1" showErrorMessage="1" prompt="必須事項です" sqref="AY48:BA49" xr:uid="{3E39DD42-CE29-433C-9C1C-86E66C562171}">
      <formula1>"〇,"</formula1>
    </dataValidation>
    <dataValidation type="list" allowBlank="1" showInputMessage="1" showErrorMessage="1" prompt="事業実施場所の断熱地域区分を選択してください。" sqref="AQ103:AT104" xr:uid="{58C64FE2-93D6-4413-B391-20F09C68D1F4}">
      <formula1>"1～3,4～7,8,　,"</formula1>
    </dataValidation>
    <dataValidation allowBlank="1" showInputMessage="1" showErrorMessage="1" prompt="連結するハウス№を記入してください。" sqref="BA25:BG26" xr:uid="{5D0AC9FE-6637-49DF-A36B-45B366A24B90}"/>
    <dataValidation type="list" allowBlank="1" showInputMessage="1" showErrorMessage="1" prompt="該当するものに〇" sqref="AJ93:AK94" xr:uid="{1FC4E99C-5F4C-4021-AE4A-7DA886D2273E}">
      <formula1>"〇,　,"</formula1>
    </dataValidation>
    <dataValidation type="list" allowBlank="1" showInputMessage="1" showErrorMessage="1" prompt="選択してください。" sqref="K57:P58" xr:uid="{6FCB117F-F995-4B29-8D6D-EA45F573541F}">
      <formula1>"あり,なし"</formula1>
    </dataValidation>
    <dataValidation type="list" allowBlank="1" showInputMessage="1" showErrorMessage="1" prompt="該当するものに〇" sqref="AJ95:AK104" xr:uid="{08ECB9B5-C1C4-40E0-8511-DF429E3B78B0}">
      <formula1>"〇,　"</formula1>
    </dataValidation>
    <dataValidation type="list" allowBlank="1" showInputMessage="1" showErrorMessage="1" prompt="該当するものに〇" sqref="AY38:BA43 AY45:BA45" xr:uid="{C7FC0883-8F97-4FFE-9130-844591648712}">
      <formula1>"〇"</formula1>
    </dataValidation>
    <dataValidation type="list" allowBlank="1" showInputMessage="1" showErrorMessage="1" sqref="Z57:AE58" xr:uid="{B2E438FE-3581-41E4-BBB8-97607DFC72A7}">
      <formula1>"はい"</formula1>
    </dataValidation>
    <dataValidation type="list" allowBlank="1" showInputMessage="1" showErrorMessage="1" prompt="選択してください。" sqref="K28" xr:uid="{61905780-DAB6-44F4-9703-B8DC7E672DB2}">
      <formula1>"JIS Z 1614（１AAA）,JIS Z 1614（１AA）,JIS Z 1614（１CC）,その他のサイズ（29.63㎡以上）,その他のサイズ（29.63㎡未満）"</formula1>
    </dataValidation>
    <dataValidation type="list" allowBlank="1" showInputMessage="1" showErrorMessage="1" sqref="AB78" xr:uid="{E590B879-AF72-4A32-B918-E63A296AF14E}">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B9F0C0D1-F107-4390-9548-2DF20C56ADEE}">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&amp;R&amp;"-,太字"&amp;K02-007ハウス⑪</oddHeader>
    <oddFooter>&amp;C&amp;P</oddFooter>
  </headerFooter>
  <rowBreaks count="1" manualBreakCount="1">
    <brk id="87" max="6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9D2F0-83FB-4710-BCDC-03B09E12599C}">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309</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2"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203" priority="44" operator="equal">
      <formula>""</formula>
    </cfRule>
  </conditionalFormatting>
  <conditionalFormatting sqref="AA25:AC26">
    <cfRule type="cellIs" dxfId="202" priority="61" operator="equal">
      <formula>""</formula>
    </cfRule>
  </conditionalFormatting>
  <conditionalFormatting sqref="K52:V53">
    <cfRule type="cellIs" dxfId="201" priority="39" operator="equal">
      <formula>""</formula>
    </cfRule>
    <cfRule type="cellIs" dxfId="200" priority="59" operator="equal">
      <formula>"　"</formula>
    </cfRule>
    <cfRule type="cellIs" dxfId="199" priority="60" operator="equal">
      <formula>"　"</formula>
    </cfRule>
  </conditionalFormatting>
  <conditionalFormatting sqref="T25:AQ26 BA25:BG26">
    <cfRule type="expression" dxfId="198" priority="58">
      <formula>$K$25="車両"</formula>
    </cfRule>
  </conditionalFormatting>
  <conditionalFormatting sqref="AU78 AU76">
    <cfRule type="expression" dxfId="197" priority="56">
      <formula>NOT(OR($AB$78="第1種（全熱交換型）",$AB$78="第1種（顕熱交換型）",$AB$78=""))</formula>
    </cfRule>
  </conditionalFormatting>
  <conditionalFormatting sqref="O95 O99 U95:BH102 O103:BH104">
    <cfRule type="expression" dxfId="196" priority="55">
      <formula>$AJ$93="〇"</formula>
    </cfRule>
  </conditionalFormatting>
  <conditionalFormatting sqref="AJ93:AK94 AJ99:AK104">
    <cfRule type="cellIs" dxfId="195" priority="54" operator="equal">
      <formula>"　"</formula>
    </cfRule>
  </conditionalFormatting>
  <conditionalFormatting sqref="O93:BH94 O99 U97:BH102 O103:BH104">
    <cfRule type="expression" dxfId="194" priority="53">
      <formula>$AJ$95="〇"</formula>
    </cfRule>
  </conditionalFormatting>
  <conditionalFormatting sqref="AJ95:AK96">
    <cfRule type="cellIs" dxfId="193" priority="52" operator="equal">
      <formula>"　"</formula>
    </cfRule>
  </conditionalFormatting>
  <conditionalFormatting sqref="AJ97:AK98">
    <cfRule type="cellIs" dxfId="192" priority="51" operator="equal">
      <formula>"　"</formula>
    </cfRule>
  </conditionalFormatting>
  <conditionalFormatting sqref="O93:BH94 U95:BH96 O99 U99:BH102 O103:BH104">
    <cfRule type="expression" dxfId="191" priority="50">
      <formula>$AJ$97="〇"</formula>
    </cfRule>
  </conditionalFormatting>
  <conditionalFormatting sqref="O93:BH94 O99 U95:BH102 O103:BH104">
    <cfRule type="expression" dxfId="190" priority="49">
      <formula>#REF!="〇"</formula>
    </cfRule>
  </conditionalFormatting>
  <conditionalFormatting sqref="O93:BH94 U101:BH102 O103:BH104 O95 U95:BH98">
    <cfRule type="expression" dxfId="189" priority="48">
      <formula>$AJ$99="〇"</formula>
    </cfRule>
  </conditionalFormatting>
  <conditionalFormatting sqref="O93:BH94 O103:BH104 O95 U95:BH100">
    <cfRule type="expression" dxfId="188" priority="47">
      <formula>$AJ$101="〇"</formula>
    </cfRule>
  </conditionalFormatting>
  <conditionalFormatting sqref="O103:BH104 O93:BH94 O95 U95:BH102">
    <cfRule type="expression" dxfId="187" priority="46">
      <formula>#REF!="〇"</formula>
    </cfRule>
  </conditionalFormatting>
  <conditionalFormatting sqref="O93:BH94 O95 O99 U95:BH102">
    <cfRule type="expression" dxfId="186" priority="45">
      <formula>$AJ$103="〇"</formula>
    </cfRule>
  </conditionalFormatting>
  <conditionalFormatting sqref="AQ103:AT104">
    <cfRule type="cellIs" dxfId="185" priority="43" operator="equal">
      <formula>"　"</formula>
    </cfRule>
  </conditionalFormatting>
  <conditionalFormatting sqref="AB78">
    <cfRule type="cellIs" dxfId="184" priority="41" operator="equal">
      <formula>"　"</formula>
    </cfRule>
    <cfRule type="cellIs" dxfId="183" priority="42" operator="equal">
      <formula>""</formula>
    </cfRule>
  </conditionalFormatting>
  <conditionalFormatting sqref="AD25:AQ26 BA25:BG26">
    <cfRule type="expression" dxfId="182" priority="40">
      <formula>$AA$25="無"</formula>
    </cfRule>
  </conditionalFormatting>
  <conditionalFormatting sqref="K57 Q57">
    <cfRule type="cellIs" dxfId="181" priority="37" operator="equal">
      <formula>""</formula>
    </cfRule>
  </conditionalFormatting>
  <conditionalFormatting sqref="K57 Q57">
    <cfRule type="cellIs" dxfId="180" priority="38" operator="equal">
      <formula>"　"</formula>
    </cfRule>
  </conditionalFormatting>
  <conditionalFormatting sqref="AO57:BA58">
    <cfRule type="cellIs" dxfId="179" priority="36" operator="equal">
      <formula>""</formula>
    </cfRule>
  </conditionalFormatting>
  <conditionalFormatting sqref="Q57:BA58">
    <cfRule type="expression" dxfId="178" priority="35">
      <formula>$K$57="なし"</formula>
    </cfRule>
  </conditionalFormatting>
  <conditionalFormatting sqref="K109:V110">
    <cfRule type="cellIs" dxfId="177" priority="33" operator="equal">
      <formula>""</formula>
    </cfRule>
  </conditionalFormatting>
  <conditionalFormatting sqref="K109:V110">
    <cfRule type="cellIs" dxfId="176" priority="34" operator="equal">
      <formula>"　"</formula>
    </cfRule>
  </conditionalFormatting>
  <conditionalFormatting sqref="P31:Y32">
    <cfRule type="cellIs" dxfId="175" priority="31" operator="equal">
      <formula>""</formula>
    </cfRule>
  </conditionalFormatting>
  <conditionalFormatting sqref="AE31:AN32">
    <cfRule type="cellIs" dxfId="174" priority="30" operator="equal">
      <formula>""</formula>
    </cfRule>
  </conditionalFormatting>
  <conditionalFormatting sqref="AT31:BC32">
    <cfRule type="cellIs" dxfId="173" priority="29" operator="equal">
      <formula>""</formula>
    </cfRule>
  </conditionalFormatting>
  <conditionalFormatting sqref="AT28:AY29">
    <cfRule type="cellIs" dxfId="172" priority="28" operator="equal">
      <formula>""</formula>
    </cfRule>
  </conditionalFormatting>
  <conditionalFormatting sqref="P54:BA55">
    <cfRule type="cellIs" dxfId="171" priority="27" operator="equal">
      <formula>""</formula>
    </cfRule>
  </conditionalFormatting>
  <conditionalFormatting sqref="Z57:AE58">
    <cfRule type="cellIs" dxfId="170" priority="26" operator="equal">
      <formula>""</formula>
    </cfRule>
  </conditionalFormatting>
  <conditionalFormatting sqref="AY38:BA39">
    <cfRule type="cellIs" dxfId="169" priority="24" operator="equal">
      <formula>""</formula>
    </cfRule>
  </conditionalFormatting>
  <conditionalFormatting sqref="AY48:BA49">
    <cfRule type="cellIs" dxfId="168" priority="21" operator="equal">
      <formula>""</formula>
    </cfRule>
  </conditionalFormatting>
  <conditionalFormatting sqref="AY48:BA49">
    <cfRule type="cellIs" dxfId="167" priority="22" operator="equal">
      <formula>"　"</formula>
    </cfRule>
  </conditionalFormatting>
  <conditionalFormatting sqref="T35:AC36">
    <cfRule type="cellIs" dxfId="166" priority="9" operator="between">
      <formula>29.63</formula>
      <formula>10</formula>
    </cfRule>
    <cfRule type="cellIs" dxfId="165" priority="10" operator="greaterThanOrEqual">
      <formula>29.63</formula>
    </cfRule>
    <cfRule type="cellIs" dxfId="164" priority="20" operator="equal">
      <formula>""</formula>
    </cfRule>
  </conditionalFormatting>
  <conditionalFormatting sqref="AY40:BA41">
    <cfRule type="cellIs" dxfId="163" priority="19" operator="equal">
      <formula>""</formula>
    </cfRule>
  </conditionalFormatting>
  <conditionalFormatting sqref="K40:BA41">
    <cfRule type="expression" dxfId="162" priority="18">
      <formula>$AY$38="〇"</formula>
    </cfRule>
  </conditionalFormatting>
  <conditionalFormatting sqref="K38:BA39">
    <cfRule type="expression" dxfId="161" priority="16">
      <formula>$AY$40="〇"</formula>
    </cfRule>
  </conditionalFormatting>
  <conditionalFormatting sqref="K54:BA55">
    <cfRule type="expression" dxfId="160" priority="13">
      <formula>NOT(OR(($K$52="その他"),($K$52="")))</formula>
    </cfRule>
  </conditionalFormatting>
  <conditionalFormatting sqref="AB84 AO84:BB85">
    <cfRule type="expression" dxfId="159" priority="12">
      <formula>$AK$82="いいえ"</formula>
    </cfRule>
  </conditionalFormatting>
  <conditionalFormatting sqref="AX82:BB83">
    <cfRule type="cellIs" dxfId="158" priority="11" operator="equal">
      <formula>""</formula>
    </cfRule>
  </conditionalFormatting>
  <conditionalFormatting sqref="AY45:BA46">
    <cfRule type="expression" dxfId="157" priority="4">
      <formula>$K$25="建築物"</formula>
    </cfRule>
  </conditionalFormatting>
  <conditionalFormatting sqref="AY45:BA46">
    <cfRule type="cellIs" dxfId="156" priority="7" operator="equal">
      <formula>""</formula>
    </cfRule>
  </conditionalFormatting>
  <conditionalFormatting sqref="AY42">
    <cfRule type="cellIs" dxfId="155" priority="6" operator="equal">
      <formula>""</formula>
    </cfRule>
  </conditionalFormatting>
  <conditionalFormatting sqref="K45">
    <cfRule type="expression" dxfId="154" priority="3">
      <formula>$K$25="建築物"</formula>
    </cfRule>
  </conditionalFormatting>
  <conditionalFormatting sqref="K45:AX46">
    <cfRule type="expression" dxfId="153" priority="2">
      <formula>$K$25="建築物"</formula>
    </cfRule>
  </conditionalFormatting>
  <dataValidations count="15">
    <dataValidation type="list" allowBlank="1" showInputMessage="1" showErrorMessage="1" sqref="AK82:AN83" xr:uid="{44E243C5-1F4B-4277-AF38-412559D7B904}">
      <formula1>"はい,いいえ"</formula1>
    </dataValidation>
    <dataValidation type="list" allowBlank="1" showInputMessage="1" showErrorMessage="1" sqref="AB78" xr:uid="{C1DD1FFD-F9A4-4051-9C25-30549E6D7EE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E476B901-F407-45DC-A692-A676472E33D4}">
      <formula1>"JIS Z 1614（１AAA）,JIS Z 1614（１AA）,JIS Z 1614（１CC）,その他のサイズ（29.63㎡以上）,その他のサイズ（29.63㎡未満）"</formula1>
    </dataValidation>
    <dataValidation type="list" allowBlank="1" showInputMessage="1" showErrorMessage="1" sqref="Z57:AE58" xr:uid="{9C701441-3956-471A-AA6E-15157792D1E5}">
      <formula1>"はい"</formula1>
    </dataValidation>
    <dataValidation type="list" allowBlank="1" showInputMessage="1" showErrorMessage="1" prompt="該当するものに〇" sqref="AY38:BA43 AY45:BA45" xr:uid="{CF47EB44-80BF-4AB6-8442-75761FB7F6B5}">
      <formula1>"〇"</formula1>
    </dataValidation>
    <dataValidation type="list" allowBlank="1" showInputMessage="1" showErrorMessage="1" prompt="該当するものに〇" sqref="AJ95:AK104" xr:uid="{DDBBC96B-8ACB-4128-95B4-8AF98AD29463}">
      <formula1>"〇,　"</formula1>
    </dataValidation>
    <dataValidation type="list" allowBlank="1" showInputMessage="1" showErrorMessage="1" prompt="選択してください。" sqref="K57:P58" xr:uid="{81752C4E-F892-4900-91CA-6EB5002CC839}">
      <formula1>"あり,なし"</formula1>
    </dataValidation>
    <dataValidation type="list" allowBlank="1" showInputMessage="1" showErrorMessage="1" prompt="該当するものに〇" sqref="AJ93:AK94" xr:uid="{76FD177A-535A-469F-9CF6-B2686A31368E}">
      <formula1>"〇,　,"</formula1>
    </dataValidation>
    <dataValidation allowBlank="1" showInputMessage="1" showErrorMessage="1" prompt="連結するハウス№を記入してください。" sqref="BA25:BG26" xr:uid="{6ECC95F6-DED7-436D-8048-A9BE2F822D13}"/>
    <dataValidation type="list" allowBlank="1" showInputMessage="1" showErrorMessage="1" prompt="事業実施場所の断熱地域区分を選択してください。" sqref="AQ103:AT104" xr:uid="{93B76A33-3135-42C5-8C41-B083983C284A}">
      <formula1>"1～3,4～7,8,　,"</formula1>
    </dataValidation>
    <dataValidation type="list" allowBlank="1" showInputMessage="1" showErrorMessage="1" prompt="必須事項です" sqref="AY48:BA49" xr:uid="{F0DE484B-D970-4203-BB3D-5E64F24D9C8C}">
      <formula1>"〇,"</formula1>
    </dataValidation>
    <dataValidation type="list" allowBlank="1" showInputMessage="1" showErrorMessage="1" prompt="選択してください。" sqref="AA25:AC26" xr:uid="{9633CAE6-914B-4C55-ACD9-53ACE7CAECFB}">
      <formula1>"有,無,"</formula1>
    </dataValidation>
    <dataValidation type="list" allowBlank="1" showInputMessage="1" showErrorMessage="1" prompt="選択してください。" sqref="BC83 BH83 BD82:BG83" xr:uid="{65714A95-5834-44C6-A0E7-8B0B69F0641E}">
      <formula1>"はい,いいえ,　"</formula1>
    </dataValidation>
    <dataValidation type="list" allowBlank="1" showInputMessage="1" showErrorMessage="1" prompt="選択してください。" sqref="K25:S26" xr:uid="{75E06D02-9242-472D-AB34-B97E9178B629}">
      <formula1>"建築物,車両,"</formula1>
    </dataValidation>
    <dataValidation type="list" allowBlank="1" showInputMessage="1" showErrorMessage="1" prompt="選択してください" sqref="K52:V53" xr:uid="{19445D32-9276-47DF-BCC9-3810B4031754}">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&amp;R&amp;"-,太字"&amp;K02-007ハウス⑫</oddHeader>
    <oddFooter>&amp;C&amp;P</oddFooter>
  </headerFooter>
  <rowBreaks count="1" manualBreakCount="1">
    <brk id="87" max="6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10D5E-DA83-4CF7-A036-36544BB65439}">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310</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5"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152" priority="44" operator="equal">
      <formula>""</formula>
    </cfRule>
  </conditionalFormatting>
  <conditionalFormatting sqref="AA25:AC26">
    <cfRule type="cellIs" dxfId="151" priority="61" operator="equal">
      <formula>""</formula>
    </cfRule>
  </conditionalFormatting>
  <conditionalFormatting sqref="K52:V53">
    <cfRule type="cellIs" dxfId="150" priority="39" operator="equal">
      <formula>""</formula>
    </cfRule>
    <cfRule type="cellIs" dxfId="149" priority="59" operator="equal">
      <formula>"　"</formula>
    </cfRule>
    <cfRule type="cellIs" dxfId="148" priority="60" operator="equal">
      <formula>"　"</formula>
    </cfRule>
  </conditionalFormatting>
  <conditionalFormatting sqref="T25:AQ26 BA25:BG26">
    <cfRule type="expression" dxfId="147" priority="58">
      <formula>$K$25="車両"</formula>
    </cfRule>
  </conditionalFormatting>
  <conditionalFormatting sqref="AU78 AU76">
    <cfRule type="expression" dxfId="146" priority="56">
      <formula>NOT(OR($AB$78="第1種（全熱交換型）",$AB$78="第1種（顕熱交換型）",$AB$78=""))</formula>
    </cfRule>
  </conditionalFormatting>
  <conditionalFormatting sqref="O95 O99 U95:BH102 O103:BH104">
    <cfRule type="expression" dxfId="145" priority="55">
      <formula>$AJ$93="〇"</formula>
    </cfRule>
  </conditionalFormatting>
  <conditionalFormatting sqref="AJ93:AK94 AJ99:AK104">
    <cfRule type="cellIs" dxfId="144" priority="54" operator="equal">
      <formula>"　"</formula>
    </cfRule>
  </conditionalFormatting>
  <conditionalFormatting sqref="O93:BH94 O99 U97:BH102 O103:BH104">
    <cfRule type="expression" dxfId="143" priority="53">
      <formula>$AJ$95="〇"</formula>
    </cfRule>
  </conditionalFormatting>
  <conditionalFormatting sqref="AJ95:AK96">
    <cfRule type="cellIs" dxfId="142" priority="52" operator="equal">
      <formula>"　"</formula>
    </cfRule>
  </conditionalFormatting>
  <conditionalFormatting sqref="AJ97:AK98">
    <cfRule type="cellIs" dxfId="141" priority="51" operator="equal">
      <formula>"　"</formula>
    </cfRule>
  </conditionalFormatting>
  <conditionalFormatting sqref="O93:BH94 U95:BH96 O99 U99:BH102 O103:BH104">
    <cfRule type="expression" dxfId="140" priority="50">
      <formula>$AJ$97="〇"</formula>
    </cfRule>
  </conditionalFormatting>
  <conditionalFormatting sqref="O93:BH94 O99 U95:BH102 O103:BH104">
    <cfRule type="expression" dxfId="139" priority="49">
      <formula>#REF!="〇"</formula>
    </cfRule>
  </conditionalFormatting>
  <conditionalFormatting sqref="O93:BH94 U101:BH102 O103:BH104 O95 U95:BH98">
    <cfRule type="expression" dxfId="138" priority="48">
      <formula>$AJ$99="〇"</formula>
    </cfRule>
  </conditionalFormatting>
  <conditionalFormatting sqref="O93:BH94 O103:BH104 O95 U95:BH100">
    <cfRule type="expression" dxfId="137" priority="47">
      <formula>$AJ$101="〇"</formula>
    </cfRule>
  </conditionalFormatting>
  <conditionalFormatting sqref="O103:BH104 O93:BH94 O95 U95:BH102">
    <cfRule type="expression" dxfId="136" priority="46">
      <formula>#REF!="〇"</formula>
    </cfRule>
  </conditionalFormatting>
  <conditionalFormatting sqref="O93:BH94 O95 O99 U95:BH102">
    <cfRule type="expression" dxfId="135" priority="45">
      <formula>$AJ$103="〇"</formula>
    </cfRule>
  </conditionalFormatting>
  <conditionalFormatting sqref="AQ103:AT104">
    <cfRule type="cellIs" dxfId="134" priority="43" operator="equal">
      <formula>"　"</formula>
    </cfRule>
  </conditionalFormatting>
  <conditionalFormatting sqref="AB78">
    <cfRule type="cellIs" dxfId="133" priority="41" operator="equal">
      <formula>"　"</formula>
    </cfRule>
    <cfRule type="cellIs" dxfId="132" priority="42" operator="equal">
      <formula>""</formula>
    </cfRule>
  </conditionalFormatting>
  <conditionalFormatting sqref="AD25:AQ26 BA25:BG26">
    <cfRule type="expression" dxfId="131" priority="40">
      <formula>$AA$25="無"</formula>
    </cfRule>
  </conditionalFormatting>
  <conditionalFormatting sqref="K57 Q57">
    <cfRule type="cellIs" dxfId="130" priority="37" operator="equal">
      <formula>""</formula>
    </cfRule>
  </conditionalFormatting>
  <conditionalFormatting sqref="K57 Q57">
    <cfRule type="cellIs" dxfId="129" priority="38" operator="equal">
      <formula>"　"</formula>
    </cfRule>
  </conditionalFormatting>
  <conditionalFormatting sqref="AO57:BA58">
    <cfRule type="cellIs" dxfId="128" priority="36" operator="equal">
      <formula>""</formula>
    </cfRule>
  </conditionalFormatting>
  <conditionalFormatting sqref="Q57:BA58">
    <cfRule type="expression" dxfId="127" priority="35">
      <formula>$K$57="なし"</formula>
    </cfRule>
  </conditionalFormatting>
  <conditionalFormatting sqref="K109:V110">
    <cfRule type="cellIs" dxfId="126" priority="33" operator="equal">
      <formula>""</formula>
    </cfRule>
  </conditionalFormatting>
  <conditionalFormatting sqref="K109:V110">
    <cfRule type="cellIs" dxfId="125" priority="34" operator="equal">
      <formula>"　"</formula>
    </cfRule>
  </conditionalFormatting>
  <conditionalFormatting sqref="P31:Y32">
    <cfRule type="cellIs" dxfId="124" priority="31" operator="equal">
      <formula>""</formula>
    </cfRule>
  </conditionalFormatting>
  <conditionalFormatting sqref="AE31:AN32">
    <cfRule type="cellIs" dxfId="123" priority="30" operator="equal">
      <formula>""</formula>
    </cfRule>
  </conditionalFormatting>
  <conditionalFormatting sqref="AT31:BC32">
    <cfRule type="cellIs" dxfId="122" priority="29" operator="equal">
      <formula>""</formula>
    </cfRule>
  </conditionalFormatting>
  <conditionalFormatting sqref="AT28:AY29">
    <cfRule type="cellIs" dxfId="121" priority="28" operator="equal">
      <formula>""</formula>
    </cfRule>
  </conditionalFormatting>
  <conditionalFormatting sqref="P54:BA55">
    <cfRule type="cellIs" dxfId="120" priority="27" operator="equal">
      <formula>""</formula>
    </cfRule>
  </conditionalFormatting>
  <conditionalFormatting sqref="Z57:AE58">
    <cfRule type="cellIs" dxfId="119" priority="26" operator="equal">
      <formula>""</formula>
    </cfRule>
  </conditionalFormatting>
  <conditionalFormatting sqref="AY38:BA39">
    <cfRule type="cellIs" dxfId="118" priority="24" operator="equal">
      <formula>""</formula>
    </cfRule>
  </conditionalFormatting>
  <conditionalFormatting sqref="AY48:BA49">
    <cfRule type="cellIs" dxfId="117" priority="21" operator="equal">
      <formula>""</formula>
    </cfRule>
  </conditionalFormatting>
  <conditionalFormatting sqref="AY48:BA49">
    <cfRule type="cellIs" dxfId="116" priority="22" operator="equal">
      <formula>"　"</formula>
    </cfRule>
  </conditionalFormatting>
  <conditionalFormatting sqref="T35:AC36">
    <cfRule type="cellIs" dxfId="115" priority="9" operator="between">
      <formula>29.63</formula>
      <formula>10</formula>
    </cfRule>
    <cfRule type="cellIs" dxfId="114" priority="10" operator="greaterThanOrEqual">
      <formula>29.63</formula>
    </cfRule>
    <cfRule type="cellIs" dxfId="113" priority="20" operator="equal">
      <formula>""</formula>
    </cfRule>
  </conditionalFormatting>
  <conditionalFormatting sqref="AY40:BA41">
    <cfRule type="cellIs" dxfId="112" priority="19" operator="equal">
      <formula>""</formula>
    </cfRule>
  </conditionalFormatting>
  <conditionalFormatting sqref="K40:BA41">
    <cfRule type="expression" dxfId="111" priority="18">
      <formula>$AY$38="〇"</formula>
    </cfRule>
  </conditionalFormatting>
  <conditionalFormatting sqref="K38:BA39">
    <cfRule type="expression" dxfId="110" priority="16">
      <formula>$AY$40="〇"</formula>
    </cfRule>
  </conditionalFormatting>
  <conditionalFormatting sqref="K54:BA55">
    <cfRule type="expression" dxfId="109" priority="13">
      <formula>NOT(OR(($K$52="その他"),($K$52="")))</formula>
    </cfRule>
  </conditionalFormatting>
  <conditionalFormatting sqref="AB84 AO84:BB85">
    <cfRule type="expression" dxfId="108" priority="12">
      <formula>$AK$82="いいえ"</formula>
    </cfRule>
  </conditionalFormatting>
  <conditionalFormatting sqref="AX82:BB83">
    <cfRule type="cellIs" dxfId="107" priority="11" operator="equal">
      <formula>""</formula>
    </cfRule>
  </conditionalFormatting>
  <conditionalFormatting sqref="AY45:BA46">
    <cfRule type="expression" dxfId="106" priority="4">
      <formula>$K$25="建築物"</formula>
    </cfRule>
  </conditionalFormatting>
  <conditionalFormatting sqref="AY45:BA46">
    <cfRule type="cellIs" dxfId="105" priority="7" operator="equal">
      <formula>""</formula>
    </cfRule>
  </conditionalFormatting>
  <conditionalFormatting sqref="AY42">
    <cfRule type="cellIs" dxfId="104" priority="6" operator="equal">
      <formula>""</formula>
    </cfRule>
  </conditionalFormatting>
  <conditionalFormatting sqref="K45">
    <cfRule type="expression" dxfId="103" priority="3">
      <formula>$K$25="建築物"</formula>
    </cfRule>
  </conditionalFormatting>
  <conditionalFormatting sqref="K45:AX46">
    <cfRule type="expression" dxfId="102" priority="2">
      <formula>$K$25="建築物"</formula>
    </cfRule>
  </conditionalFormatting>
  <dataValidations count="15">
    <dataValidation type="list" allowBlank="1" showInputMessage="1" showErrorMessage="1" prompt="選択してください" sqref="K52:V53" xr:uid="{E2DA82FC-CE64-4861-8193-D076C783D523}">
      <formula1>"宿泊施設,集会施設,研修施設,コミュニティー施設,シェアオフィス,移動店舗,移動図書館,その他"</formula1>
    </dataValidation>
    <dataValidation type="list" allowBlank="1" showInputMessage="1" showErrorMessage="1" prompt="選択してください。" sqref="K25:S26" xr:uid="{3AC88AAE-718C-4E3E-B898-1E72567D2945}">
      <formula1>"建築物,車両,"</formula1>
    </dataValidation>
    <dataValidation type="list" allowBlank="1" showInputMessage="1" showErrorMessage="1" prompt="選択してください。" sqref="BC83 BH83 BD82:BG83" xr:uid="{B82E4418-6019-42F1-B473-6C737B97982E}">
      <formula1>"はい,いいえ,　"</formula1>
    </dataValidation>
    <dataValidation type="list" allowBlank="1" showInputMessage="1" showErrorMessage="1" prompt="選択してください。" sqref="AA25:AC26" xr:uid="{A4317C44-C307-4E63-B43B-D9E165DEEBCF}">
      <formula1>"有,無,"</formula1>
    </dataValidation>
    <dataValidation type="list" allowBlank="1" showInputMessage="1" showErrorMessage="1" prompt="必須事項です" sqref="AY48:BA49" xr:uid="{B9065CD3-9A2C-4E41-9462-4DC8A95D8B2F}">
      <formula1>"〇,"</formula1>
    </dataValidation>
    <dataValidation type="list" allowBlank="1" showInputMessage="1" showErrorMessage="1" prompt="事業実施場所の断熱地域区分を選択してください。" sqref="AQ103:AT104" xr:uid="{222025E9-0E46-425B-9C5A-E574E57A1489}">
      <formula1>"1～3,4～7,8,　,"</formula1>
    </dataValidation>
    <dataValidation allowBlank="1" showInputMessage="1" showErrorMessage="1" prompt="連結するハウス№を記入してください。" sqref="BA25:BG26" xr:uid="{CC4ECB4E-4D57-477C-9975-CE0C94677AC0}"/>
    <dataValidation type="list" allowBlank="1" showInputMessage="1" showErrorMessage="1" prompt="該当するものに〇" sqref="AJ93:AK94" xr:uid="{D47DC0BF-3ED5-42C2-9E5F-3BD42BD7A480}">
      <formula1>"〇,　,"</formula1>
    </dataValidation>
    <dataValidation type="list" allowBlank="1" showInputMessage="1" showErrorMessage="1" prompt="選択してください。" sqref="K57:P58" xr:uid="{039966A2-F4B0-4E95-A069-EF688F7F5982}">
      <formula1>"あり,なし"</formula1>
    </dataValidation>
    <dataValidation type="list" allowBlank="1" showInputMessage="1" showErrorMessage="1" prompt="該当するものに〇" sqref="AJ95:AK104" xr:uid="{3F295A81-61FC-410B-9D80-E60ACA7B2375}">
      <formula1>"〇,　"</formula1>
    </dataValidation>
    <dataValidation type="list" allowBlank="1" showInputMessage="1" showErrorMessage="1" prompt="該当するものに〇" sqref="AY38:BA43 AY45:BA45" xr:uid="{CD280C4A-15EC-496F-B7AB-B9AF30F32044}">
      <formula1>"〇"</formula1>
    </dataValidation>
    <dataValidation type="list" allowBlank="1" showInputMessage="1" showErrorMessage="1" sqref="Z57:AE58" xr:uid="{EE9A07C9-7276-4390-B3AA-7C39BFA13F51}">
      <formula1>"はい"</formula1>
    </dataValidation>
    <dataValidation type="list" allowBlank="1" showInputMessage="1" showErrorMessage="1" prompt="選択してください。" sqref="K28" xr:uid="{C5454024-E522-402B-89A5-96B309A2CE30}">
      <formula1>"JIS Z 1614（１AAA）,JIS Z 1614（１AA）,JIS Z 1614（１CC）,その他のサイズ（29.63㎡以上）,その他のサイズ（29.63㎡未満）"</formula1>
    </dataValidation>
    <dataValidation type="list" allowBlank="1" showInputMessage="1" showErrorMessage="1" sqref="AB78" xr:uid="{4E3086BD-CC1E-408D-A67B-267184596A7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696D5D04-4B5F-4EE0-A0D2-96B0632D2D91}">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&amp;R&amp;"-,太字"&amp;K02-007ハウス⑬</oddHeader>
    <oddFooter>&amp;C&amp;P</oddFooter>
  </headerFooter>
  <rowBreaks count="1" manualBreakCount="1">
    <brk id="87"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2:BF74"/>
  <sheetViews>
    <sheetView showGridLines="0" view="pageBreakPreview" zoomScale="80" zoomScaleNormal="80" zoomScaleSheetLayoutView="80" zoomScalePageLayoutView="80" workbookViewId="0">
      <selection activeCell="AS4" sqref="AS4:BD4"/>
    </sheetView>
  </sheetViews>
  <sheetFormatPr defaultColWidth="2.109375" defaultRowHeight="14.55" customHeight="1"/>
  <cols>
    <col min="1" max="5" width="2.109375" style="50"/>
    <col min="6" max="6" width="1.88671875" style="50" customWidth="1"/>
    <col min="7" max="16384" width="2.109375" style="50"/>
  </cols>
  <sheetData>
    <row r="2" spans="2:58" ht="16.8" customHeight="1"/>
    <row r="3" spans="2:58" ht="16.8" customHeight="1">
      <c r="B3" s="276" t="s">
        <v>359</v>
      </c>
      <c r="C3" s="276"/>
      <c r="D3" s="276"/>
      <c r="E3" s="276"/>
      <c r="F3" s="276"/>
      <c r="G3" s="276"/>
      <c r="H3" s="276"/>
      <c r="I3" s="276"/>
      <c r="J3" s="276"/>
      <c r="K3" s="276"/>
      <c r="L3" s="276"/>
      <c r="M3" s="276"/>
      <c r="N3" s="276"/>
    </row>
    <row r="4" spans="2:58" ht="16.8" customHeight="1">
      <c r="AL4" s="51"/>
      <c r="AM4" s="51"/>
      <c r="AN4" s="270" t="s">
        <v>360</v>
      </c>
      <c r="AO4" s="271"/>
      <c r="AP4" s="271"/>
      <c r="AQ4" s="271"/>
      <c r="AR4" s="272"/>
      <c r="AS4" s="273"/>
      <c r="AT4" s="274"/>
      <c r="AU4" s="274"/>
      <c r="AV4" s="274"/>
      <c r="AW4" s="274"/>
      <c r="AX4" s="274"/>
      <c r="AY4" s="274"/>
      <c r="AZ4" s="274"/>
      <c r="BA4" s="274"/>
      <c r="BB4" s="274"/>
      <c r="BC4" s="274"/>
      <c r="BD4" s="275"/>
    </row>
    <row r="5" spans="2:58" ht="16.8" customHeight="1">
      <c r="AQ5" s="264"/>
      <c r="AR5" s="264"/>
      <c r="AS5" s="264"/>
      <c r="AT5" s="264"/>
      <c r="AU5" s="264"/>
      <c r="AV5" s="264"/>
      <c r="AW5" s="264"/>
      <c r="AX5" s="264"/>
      <c r="AY5" s="264"/>
      <c r="AZ5" s="264"/>
      <c r="BA5" s="264"/>
      <c r="BB5" s="264"/>
      <c r="BC5" s="264"/>
      <c r="BD5" s="264"/>
      <c r="BE5" s="52"/>
      <c r="BF5" s="52"/>
    </row>
    <row r="6" spans="2:58" ht="16.8" customHeight="1">
      <c r="AJ6" s="53"/>
      <c r="AK6" s="53"/>
      <c r="AL6" s="53"/>
      <c r="AM6" s="53"/>
      <c r="AN6" s="53"/>
      <c r="AO6" s="53"/>
      <c r="AP6" s="53"/>
      <c r="AQ6" s="53"/>
      <c r="AR6" s="53"/>
      <c r="AS6" s="53"/>
      <c r="AT6" s="53"/>
      <c r="AU6" s="53"/>
      <c r="AV6" s="53"/>
      <c r="AW6" s="53"/>
      <c r="AX6" s="52"/>
      <c r="AY6" s="52"/>
    </row>
    <row r="7" spans="2:58" ht="16.8" customHeight="1">
      <c r="AQ7" s="54" t="s">
        <v>35</v>
      </c>
      <c r="AR7" s="54"/>
      <c r="AS7" s="54"/>
      <c r="AT7" s="265"/>
      <c r="AU7" s="265"/>
      <c r="AV7" s="54" t="s">
        <v>37</v>
      </c>
      <c r="AW7" s="54"/>
      <c r="AX7" s="265"/>
      <c r="AY7" s="265"/>
      <c r="AZ7" s="54" t="s">
        <v>38</v>
      </c>
      <c r="BA7" s="54"/>
      <c r="BB7" s="265"/>
      <c r="BC7" s="265"/>
      <c r="BD7" s="54" t="s">
        <v>39</v>
      </c>
    </row>
    <row r="8" spans="2:58" ht="10.5" customHeight="1">
      <c r="B8" s="262" t="s">
        <v>25</v>
      </c>
      <c r="C8" s="262"/>
      <c r="D8" s="262"/>
      <c r="E8" s="262"/>
      <c r="F8" s="262"/>
      <c r="G8" s="262"/>
      <c r="H8" s="262"/>
      <c r="I8" s="262"/>
      <c r="J8" s="262"/>
      <c r="K8" s="262"/>
      <c r="L8" s="262"/>
      <c r="M8" s="262"/>
      <c r="N8" s="262"/>
      <c r="O8" s="262"/>
      <c r="P8" s="262"/>
      <c r="Q8" s="262"/>
      <c r="R8" s="262"/>
      <c r="S8" s="262"/>
    </row>
    <row r="9" spans="2:58" ht="10.5" customHeight="1">
      <c r="B9" s="262"/>
      <c r="C9" s="262"/>
      <c r="D9" s="262"/>
      <c r="E9" s="262"/>
      <c r="F9" s="262"/>
      <c r="G9" s="262"/>
      <c r="H9" s="262"/>
      <c r="I9" s="262"/>
      <c r="J9" s="262"/>
      <c r="K9" s="262"/>
      <c r="L9" s="262"/>
      <c r="M9" s="262"/>
      <c r="N9" s="262"/>
      <c r="O9" s="262"/>
      <c r="P9" s="262"/>
      <c r="Q9" s="262"/>
      <c r="R9" s="262"/>
      <c r="S9" s="262"/>
    </row>
    <row r="10" spans="2:58" ht="10.5" customHeight="1">
      <c r="B10" s="263" t="s">
        <v>320</v>
      </c>
      <c r="C10" s="263"/>
      <c r="D10" s="263"/>
      <c r="E10" s="263"/>
      <c r="F10" s="263"/>
      <c r="G10" s="263"/>
      <c r="H10" s="263"/>
      <c r="I10" s="263"/>
      <c r="J10" s="263"/>
      <c r="K10" s="263"/>
      <c r="L10" s="263"/>
      <c r="M10" s="263"/>
      <c r="N10" s="263"/>
      <c r="O10" s="263"/>
      <c r="P10" s="263"/>
      <c r="Q10" s="263"/>
      <c r="R10" s="263"/>
      <c r="S10" s="263"/>
    </row>
    <row r="11" spans="2:58" ht="10.5" customHeight="1">
      <c r="B11" s="263"/>
      <c r="C11" s="263"/>
      <c r="D11" s="263"/>
      <c r="E11" s="263"/>
      <c r="F11" s="263"/>
      <c r="G11" s="263"/>
      <c r="H11" s="263"/>
      <c r="I11" s="263"/>
      <c r="J11" s="263"/>
      <c r="K11" s="263"/>
      <c r="L11" s="263"/>
      <c r="M11" s="263"/>
      <c r="N11" s="263"/>
      <c r="O11" s="263"/>
      <c r="P11" s="263"/>
      <c r="Q11" s="263"/>
      <c r="R11" s="263"/>
      <c r="S11" s="263"/>
    </row>
    <row r="12" spans="2:58" ht="14.55" customHeight="1">
      <c r="W12" s="54"/>
      <c r="X12" s="54" t="s">
        <v>28</v>
      </c>
      <c r="AA12" s="55"/>
      <c r="AB12" s="55"/>
      <c r="AC12" s="55"/>
      <c r="AD12" s="55"/>
      <c r="AE12" s="55"/>
      <c r="AF12" s="55"/>
      <c r="AG12" s="55"/>
      <c r="AH12" s="55"/>
    </row>
    <row r="13" spans="2:58" ht="14.55" customHeight="1">
      <c r="W13" s="54"/>
      <c r="AA13" s="55"/>
      <c r="AB13" s="55"/>
      <c r="AC13" s="55"/>
      <c r="AD13" s="55"/>
      <c r="AE13" s="55"/>
      <c r="AF13" s="55"/>
      <c r="AG13" s="55"/>
      <c r="AH13" s="55"/>
    </row>
    <row r="14" spans="2:58" ht="14.55" customHeight="1">
      <c r="W14" s="54" t="s">
        <v>30</v>
      </c>
      <c r="AA14" s="55"/>
      <c r="AC14" s="269" t="s">
        <v>29</v>
      </c>
      <c r="AD14" s="269"/>
      <c r="AE14" s="269"/>
      <c r="AF14" s="269"/>
      <c r="AG14" s="269"/>
      <c r="AH14" s="269"/>
      <c r="AI14" s="269"/>
      <c r="AJ14" s="269"/>
      <c r="AK14" s="56"/>
      <c r="AL14" s="267"/>
      <c r="AM14" s="267"/>
      <c r="AN14" s="267"/>
      <c r="AO14" s="267"/>
      <c r="AP14" s="267"/>
      <c r="AQ14" s="267"/>
      <c r="AR14" s="267"/>
      <c r="AS14" s="267"/>
      <c r="AT14" s="267"/>
      <c r="AU14" s="267"/>
      <c r="AV14" s="267"/>
      <c r="AW14" s="267"/>
      <c r="AX14" s="267"/>
      <c r="AY14" s="267"/>
      <c r="AZ14" s="267"/>
      <c r="BA14" s="267"/>
      <c r="BB14" s="267"/>
      <c r="BC14" s="267"/>
      <c r="BD14" s="267"/>
    </row>
    <row r="15" spans="2:58" ht="14.55" customHeight="1">
      <c r="W15" s="54"/>
      <c r="AA15" s="55"/>
      <c r="AC15" s="56"/>
      <c r="AD15" s="56"/>
      <c r="AE15" s="56"/>
      <c r="AF15" s="56"/>
      <c r="AG15" s="56"/>
      <c r="AH15" s="56"/>
      <c r="AI15" s="56"/>
      <c r="AJ15" s="56"/>
      <c r="AK15" s="57"/>
      <c r="AL15" s="267"/>
      <c r="AM15" s="267"/>
      <c r="AN15" s="267"/>
      <c r="AO15" s="267"/>
      <c r="AP15" s="267"/>
      <c r="AQ15" s="267"/>
      <c r="AR15" s="267"/>
      <c r="AS15" s="267"/>
      <c r="AT15" s="267"/>
      <c r="AU15" s="267"/>
      <c r="AV15" s="267"/>
      <c r="AW15" s="267"/>
      <c r="AX15" s="267"/>
      <c r="AY15" s="267"/>
      <c r="AZ15" s="267"/>
      <c r="BA15" s="267"/>
      <c r="BB15" s="267"/>
      <c r="BC15" s="267"/>
      <c r="BD15" s="267"/>
    </row>
    <row r="16" spans="2:58" ht="7.5" customHeight="1">
      <c r="W16" s="54"/>
      <c r="AA16" s="55"/>
      <c r="AC16" s="56"/>
      <c r="AD16" s="56"/>
      <c r="AE16" s="56"/>
      <c r="AF16" s="56"/>
      <c r="AG16" s="56"/>
      <c r="AH16" s="56"/>
      <c r="AI16" s="56"/>
      <c r="AJ16" s="56"/>
      <c r="AK16" s="57"/>
      <c r="AL16" s="58"/>
      <c r="AM16" s="58"/>
      <c r="AN16" s="58"/>
      <c r="AO16" s="58"/>
      <c r="AP16" s="58"/>
      <c r="AQ16" s="58"/>
      <c r="AR16" s="58"/>
      <c r="AS16" s="58"/>
      <c r="AT16" s="58"/>
      <c r="AU16" s="58"/>
      <c r="AV16" s="58"/>
      <c r="AW16" s="58"/>
      <c r="AX16" s="58"/>
      <c r="AY16" s="58"/>
      <c r="AZ16" s="58"/>
      <c r="BA16" s="59"/>
      <c r="BB16" s="60"/>
      <c r="BC16" s="60"/>
      <c r="BD16" s="54"/>
    </row>
    <row r="17" spans="2:58" ht="14.55" customHeight="1">
      <c r="AA17" s="54"/>
      <c r="AC17" s="269" t="s">
        <v>26</v>
      </c>
      <c r="AD17" s="269"/>
      <c r="AE17" s="269"/>
      <c r="AF17" s="269"/>
      <c r="AG17" s="269"/>
      <c r="AH17" s="269"/>
      <c r="AI17" s="269"/>
      <c r="AJ17" s="269"/>
      <c r="AK17" s="56"/>
      <c r="AL17" s="268"/>
      <c r="AM17" s="268"/>
      <c r="AN17" s="268"/>
      <c r="AO17" s="268"/>
      <c r="AP17" s="268"/>
      <c r="AQ17" s="268"/>
      <c r="AR17" s="268"/>
      <c r="AS17" s="268"/>
      <c r="AT17" s="268"/>
      <c r="AU17" s="268"/>
      <c r="AV17" s="268"/>
      <c r="AW17" s="268"/>
      <c r="AX17" s="268"/>
      <c r="AY17" s="268"/>
      <c r="AZ17" s="268"/>
      <c r="BA17" s="268"/>
      <c r="BB17" s="268"/>
      <c r="BC17" s="268"/>
      <c r="BD17" s="268"/>
    </row>
    <row r="18" spans="2:58" ht="7.5" customHeight="1">
      <c r="AA18" s="54"/>
      <c r="AC18" s="56"/>
      <c r="AD18" s="56"/>
      <c r="AE18" s="56"/>
      <c r="AF18" s="56"/>
      <c r="AG18" s="56"/>
      <c r="AH18" s="56"/>
      <c r="AI18" s="57"/>
      <c r="AJ18" s="57"/>
      <c r="AK18" s="57"/>
      <c r="AL18" s="76"/>
      <c r="AM18" s="76"/>
      <c r="AN18" s="76"/>
      <c r="AO18" s="76"/>
      <c r="AP18" s="76"/>
      <c r="AQ18" s="76"/>
      <c r="AR18" s="76"/>
      <c r="AS18" s="76"/>
      <c r="AT18" s="76"/>
      <c r="AU18" s="76"/>
      <c r="AV18" s="76"/>
      <c r="AW18" s="76"/>
      <c r="AX18" s="76"/>
      <c r="AY18" s="76"/>
      <c r="AZ18" s="76"/>
      <c r="BA18" s="59"/>
      <c r="BB18" s="60"/>
      <c r="BC18" s="54"/>
      <c r="BD18" s="54"/>
    </row>
    <row r="19" spans="2:58" ht="14.55" customHeight="1">
      <c r="AB19" s="266" t="s">
        <v>27</v>
      </c>
      <c r="AC19" s="266"/>
      <c r="AD19" s="266"/>
      <c r="AE19" s="266"/>
      <c r="AF19" s="266"/>
      <c r="AG19" s="266"/>
      <c r="AH19" s="266"/>
      <c r="AI19" s="266"/>
      <c r="AJ19" s="266"/>
      <c r="AK19" s="266"/>
      <c r="AL19" s="268"/>
      <c r="AM19" s="268"/>
      <c r="AN19" s="268"/>
      <c r="AO19" s="268"/>
      <c r="AP19" s="268"/>
      <c r="AQ19" s="268"/>
      <c r="AR19" s="268"/>
      <c r="AS19" s="268"/>
      <c r="AT19" s="268"/>
      <c r="AU19" s="268"/>
      <c r="AV19" s="268"/>
      <c r="AW19" s="268"/>
      <c r="AX19" s="268"/>
      <c r="AY19" s="268"/>
      <c r="AZ19" s="268"/>
      <c r="BA19" s="268"/>
      <c r="BB19" s="268"/>
      <c r="BC19" s="268"/>
      <c r="BD19" s="268"/>
    </row>
    <row r="20" spans="2:58" ht="14.55" customHeight="1">
      <c r="AC20" s="54"/>
      <c r="AD20" s="54"/>
      <c r="AE20" s="54"/>
      <c r="AF20" s="54"/>
      <c r="AG20" s="54"/>
      <c r="AH20" s="54"/>
      <c r="AI20" s="54"/>
      <c r="AJ20" s="54"/>
      <c r="AK20" s="54"/>
      <c r="AL20" s="61"/>
      <c r="AM20" s="61"/>
      <c r="AN20" s="61"/>
      <c r="AO20" s="61"/>
      <c r="AP20" s="61"/>
      <c r="AQ20" s="61"/>
      <c r="AR20" s="61"/>
      <c r="AS20" s="61"/>
      <c r="AT20" s="61"/>
      <c r="AU20" s="61"/>
      <c r="AV20" s="61"/>
      <c r="AW20" s="61"/>
      <c r="AX20" s="61"/>
      <c r="AY20" s="61"/>
      <c r="AZ20" s="61"/>
      <c r="BA20" s="61"/>
      <c r="BB20" s="54"/>
      <c r="BC20" s="54"/>
      <c r="BD20" s="54"/>
    </row>
    <row r="21" spans="2:58" ht="14.55" customHeight="1">
      <c r="W21" s="54" t="s">
        <v>31</v>
      </c>
      <c r="AA21" s="55"/>
      <c r="AC21" s="269" t="s">
        <v>29</v>
      </c>
      <c r="AD21" s="269"/>
      <c r="AE21" s="269"/>
      <c r="AF21" s="269"/>
      <c r="AG21" s="269"/>
      <c r="AH21" s="269"/>
      <c r="AI21" s="269"/>
      <c r="AJ21" s="269"/>
      <c r="AK21" s="56"/>
      <c r="AL21" s="267"/>
      <c r="AM21" s="267"/>
      <c r="AN21" s="267"/>
      <c r="AO21" s="267"/>
      <c r="AP21" s="267"/>
      <c r="AQ21" s="267"/>
      <c r="AR21" s="267"/>
      <c r="AS21" s="267"/>
      <c r="AT21" s="267"/>
      <c r="AU21" s="267"/>
      <c r="AV21" s="267"/>
      <c r="AW21" s="267"/>
      <c r="AX21" s="267"/>
      <c r="AY21" s="267"/>
      <c r="AZ21" s="267"/>
      <c r="BA21" s="267"/>
      <c r="BB21" s="267"/>
      <c r="BC21" s="267"/>
      <c r="BD21" s="267"/>
    </row>
    <row r="22" spans="2:58" ht="14.55" customHeight="1">
      <c r="W22" s="54"/>
      <c r="AA22" s="55"/>
      <c r="AC22" s="56"/>
      <c r="AD22" s="56"/>
      <c r="AE22" s="56"/>
      <c r="AF22" s="56"/>
      <c r="AG22" s="56"/>
      <c r="AH22" s="56"/>
      <c r="AI22" s="56"/>
      <c r="AJ22" s="56"/>
      <c r="AK22" s="57"/>
      <c r="AL22" s="267"/>
      <c r="AM22" s="267"/>
      <c r="AN22" s="267"/>
      <c r="AO22" s="267"/>
      <c r="AP22" s="267"/>
      <c r="AQ22" s="267"/>
      <c r="AR22" s="267"/>
      <c r="AS22" s="267"/>
      <c r="AT22" s="267"/>
      <c r="AU22" s="267"/>
      <c r="AV22" s="267"/>
      <c r="AW22" s="267"/>
      <c r="AX22" s="267"/>
      <c r="AY22" s="267"/>
      <c r="AZ22" s="267"/>
      <c r="BA22" s="267"/>
      <c r="BB22" s="267"/>
      <c r="BC22" s="267"/>
      <c r="BD22" s="267"/>
    </row>
    <row r="23" spans="2:58" ht="7.5" customHeight="1">
      <c r="W23" s="54"/>
      <c r="AA23" s="55"/>
      <c r="AC23" s="56"/>
      <c r="AD23" s="56"/>
      <c r="AE23" s="56"/>
      <c r="AF23" s="56"/>
      <c r="AG23" s="56"/>
      <c r="AH23" s="56"/>
      <c r="AI23" s="56"/>
      <c r="AJ23" s="56"/>
      <c r="AK23" s="57"/>
      <c r="AL23" s="58"/>
      <c r="AM23" s="58"/>
      <c r="AN23" s="58"/>
      <c r="AO23" s="58"/>
      <c r="AP23" s="58"/>
      <c r="AQ23" s="58"/>
      <c r="AR23" s="58"/>
      <c r="AS23" s="58"/>
      <c r="AT23" s="58"/>
      <c r="AU23" s="58"/>
      <c r="AV23" s="58"/>
      <c r="AW23" s="58"/>
      <c r="AX23" s="58"/>
      <c r="AY23" s="58"/>
      <c r="AZ23" s="58"/>
      <c r="BA23" s="59"/>
      <c r="BB23" s="60"/>
      <c r="BC23" s="60"/>
      <c r="BD23" s="54"/>
    </row>
    <row r="24" spans="2:58" ht="14.55" customHeight="1">
      <c r="AA24" s="54"/>
      <c r="AC24" s="269" t="s">
        <v>26</v>
      </c>
      <c r="AD24" s="269"/>
      <c r="AE24" s="269"/>
      <c r="AF24" s="269"/>
      <c r="AG24" s="269"/>
      <c r="AH24" s="269"/>
      <c r="AI24" s="269"/>
      <c r="AJ24" s="269"/>
      <c r="AK24" s="56"/>
      <c r="AL24" s="268"/>
      <c r="AM24" s="268"/>
      <c r="AN24" s="268"/>
      <c r="AO24" s="268"/>
      <c r="AP24" s="268"/>
      <c r="AQ24" s="268"/>
      <c r="AR24" s="268"/>
      <c r="AS24" s="268"/>
      <c r="AT24" s="268"/>
      <c r="AU24" s="268"/>
      <c r="AV24" s="268"/>
      <c r="AW24" s="268"/>
      <c r="AX24" s="268"/>
      <c r="AY24" s="268"/>
      <c r="AZ24" s="268"/>
      <c r="BA24" s="268"/>
      <c r="BB24" s="268"/>
      <c r="BC24" s="268"/>
      <c r="BD24" s="268"/>
    </row>
    <row r="25" spans="2:58" ht="7.5" customHeight="1">
      <c r="AA25" s="54"/>
      <c r="AC25" s="56"/>
      <c r="AD25" s="56"/>
      <c r="AE25" s="56"/>
      <c r="AF25" s="56"/>
      <c r="AG25" s="56"/>
      <c r="AH25" s="56"/>
      <c r="AI25" s="57"/>
      <c r="AJ25" s="57"/>
      <c r="AK25" s="57"/>
      <c r="AL25" s="76"/>
      <c r="AM25" s="76"/>
      <c r="AN25" s="76"/>
      <c r="AO25" s="76"/>
      <c r="AP25" s="76"/>
      <c r="AQ25" s="76"/>
      <c r="AR25" s="76"/>
      <c r="AS25" s="76"/>
      <c r="AT25" s="76"/>
      <c r="AU25" s="76"/>
      <c r="AV25" s="76"/>
      <c r="AW25" s="76"/>
      <c r="AX25" s="76"/>
      <c r="AY25" s="76"/>
      <c r="AZ25" s="76"/>
      <c r="BA25" s="59"/>
      <c r="BB25" s="60"/>
      <c r="BC25" s="54"/>
      <c r="BD25" s="54"/>
    </row>
    <row r="26" spans="2:58" ht="14.55" customHeight="1">
      <c r="AB26" s="266" t="s">
        <v>27</v>
      </c>
      <c r="AC26" s="266"/>
      <c r="AD26" s="266"/>
      <c r="AE26" s="266"/>
      <c r="AF26" s="266"/>
      <c r="AG26" s="266"/>
      <c r="AH26" s="266"/>
      <c r="AI26" s="266"/>
      <c r="AJ26" s="266"/>
      <c r="AK26" s="266"/>
      <c r="AL26" s="268"/>
      <c r="AM26" s="268"/>
      <c r="AN26" s="268"/>
      <c r="AO26" s="268"/>
      <c r="AP26" s="268"/>
      <c r="AQ26" s="268"/>
      <c r="AR26" s="268"/>
      <c r="AS26" s="268"/>
      <c r="AT26" s="268"/>
      <c r="AU26" s="268"/>
      <c r="AV26" s="268"/>
      <c r="AW26" s="268"/>
      <c r="AX26" s="268"/>
      <c r="AY26" s="268"/>
      <c r="AZ26" s="268"/>
      <c r="BA26" s="268"/>
      <c r="BB26" s="268"/>
      <c r="BC26" s="268"/>
      <c r="BD26" s="268"/>
    </row>
    <row r="27" spans="2:58" ht="14.55" customHeight="1">
      <c r="AC27" s="62"/>
      <c r="AD27" s="62"/>
      <c r="AE27" s="62"/>
      <c r="AF27" s="62"/>
      <c r="AG27" s="62"/>
      <c r="AH27" s="62"/>
      <c r="AI27" s="62"/>
      <c r="AJ27" s="62"/>
      <c r="AK27" s="62"/>
      <c r="AL27" s="63"/>
      <c r="AM27" s="63"/>
      <c r="AN27" s="63"/>
      <c r="AO27" s="63"/>
      <c r="AP27" s="63"/>
      <c r="AQ27" s="63"/>
      <c r="AR27" s="63"/>
      <c r="AS27" s="63"/>
      <c r="AT27" s="63"/>
      <c r="AU27" s="63"/>
      <c r="AV27" s="63"/>
      <c r="AW27" s="63"/>
      <c r="AX27" s="63"/>
      <c r="AY27" s="63"/>
      <c r="AZ27" s="63"/>
      <c r="BA27" s="63"/>
      <c r="BB27" s="63"/>
      <c r="BC27" s="63"/>
      <c r="BD27" s="63"/>
      <c r="BE27" s="64"/>
      <c r="BF27" s="64"/>
    </row>
    <row r="29" spans="2:58" ht="10.95" customHeight="1">
      <c r="B29" s="264" t="s">
        <v>361</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row>
    <row r="30" spans="2:58" ht="10.95" customHeight="1">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row>
    <row r="31" spans="2:58" ht="10.95" customHeight="1">
      <c r="B31" s="266" t="s">
        <v>33</v>
      </c>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row>
    <row r="32" spans="2:58" ht="10.95" customHeight="1">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row>
    <row r="33" spans="2:57" ht="10.95" customHeight="1">
      <c r="B33" s="264" t="s">
        <v>32</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row>
    <row r="34" spans="2:57" ht="10.95" customHeight="1">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row>
    <row r="35" spans="2:57" ht="14.55" customHeight="1">
      <c r="B35" s="264" t="s">
        <v>362</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row>
    <row r="36" spans="2:57" ht="14.55" customHeight="1">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row>
    <row r="38" spans="2:57" ht="166.2" customHeight="1">
      <c r="B38" s="277" t="s">
        <v>363</v>
      </c>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65"/>
    </row>
    <row r="39" spans="2:57" ht="26.4" customHeight="1">
      <c r="B39" s="264" t="s">
        <v>364</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100"/>
    </row>
    <row r="40" spans="2:57" ht="14.55" customHeight="1">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row>
    <row r="41" spans="2:57" ht="14.55" customHeight="1">
      <c r="C41" s="262" t="s">
        <v>365</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row>
    <row r="42" spans="2:57" ht="14.55" customHeight="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row>
    <row r="43" spans="2:57" ht="14.55" customHeight="1">
      <c r="C43" s="54"/>
      <c r="D43" s="54"/>
      <c r="E43" s="54"/>
      <c r="F43" s="54" t="s">
        <v>366</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row>
    <row r="44" spans="2:57" ht="14.55" customHeight="1">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row>
    <row r="45" spans="2:57" ht="14.55" customHeight="1">
      <c r="C45" s="54" t="s">
        <v>367</v>
      </c>
      <c r="D45" s="54"/>
      <c r="E45" s="54"/>
      <c r="F45" s="54"/>
      <c r="G45" s="54"/>
      <c r="H45" s="54"/>
      <c r="I45" s="54"/>
      <c r="J45" s="54"/>
      <c r="K45" s="54"/>
      <c r="L45" s="54"/>
      <c r="M45" s="54"/>
      <c r="N45" s="54"/>
      <c r="O45" s="54"/>
      <c r="P45" s="54"/>
      <c r="Q45" s="54"/>
      <c r="R45" s="54"/>
      <c r="S45" s="54"/>
      <c r="T45" s="59"/>
      <c r="U45" s="59"/>
      <c r="V45" s="59"/>
      <c r="W45" s="59"/>
      <c r="X45" s="59"/>
      <c r="Y45" s="59"/>
      <c r="Z45" s="59"/>
      <c r="AA45" s="59"/>
      <c r="AB45" s="59"/>
      <c r="AC45" s="59"/>
      <c r="AD45" s="59"/>
      <c r="AE45" s="59"/>
      <c r="AF45" s="59"/>
      <c r="AG45" s="59"/>
      <c r="AH45" s="59"/>
      <c r="AI45" s="59"/>
      <c r="AJ45" s="54"/>
      <c r="AK45" s="54"/>
      <c r="AL45" s="54"/>
      <c r="AM45" s="54"/>
      <c r="AN45" s="54"/>
      <c r="AO45" s="54"/>
      <c r="AP45" s="54"/>
      <c r="AQ45" s="54"/>
      <c r="AR45" s="54"/>
    </row>
    <row r="46" spans="2:57" ht="14.55" customHeight="1">
      <c r="C46" s="54"/>
      <c r="D46" s="54"/>
      <c r="E46" s="54"/>
      <c r="F46" s="54"/>
      <c r="G46" s="54"/>
      <c r="H46" s="54"/>
      <c r="I46" s="54"/>
      <c r="J46" s="54"/>
      <c r="K46" s="54"/>
      <c r="L46" s="54"/>
      <c r="M46" s="54"/>
      <c r="N46" s="54"/>
      <c r="O46" s="278">
        <f>【様式第１】別紙２!Y15</f>
        <v>0</v>
      </c>
      <c r="P46" s="265"/>
      <c r="Q46" s="265"/>
      <c r="R46" s="265"/>
      <c r="S46" s="265"/>
      <c r="T46" s="265"/>
      <c r="U46" s="265"/>
      <c r="V46" s="265"/>
      <c r="W46" s="265"/>
      <c r="X46" s="265"/>
      <c r="Y46" s="265"/>
      <c r="Z46" s="265"/>
      <c r="AA46" s="265"/>
      <c r="AB46" s="265"/>
      <c r="AC46" s="265"/>
      <c r="AD46" s="265"/>
      <c r="AE46" s="59"/>
      <c r="AF46" s="59" t="s">
        <v>34</v>
      </c>
      <c r="AG46" s="59"/>
      <c r="AH46" s="59" t="s">
        <v>372</v>
      </c>
      <c r="AI46" s="59"/>
      <c r="AJ46" s="54"/>
      <c r="AK46" s="54"/>
      <c r="AL46" s="54"/>
      <c r="AM46" s="54"/>
      <c r="AN46" s="54"/>
      <c r="AO46" s="54"/>
      <c r="AP46" s="54"/>
      <c r="AQ46" s="54"/>
      <c r="AR46" s="54"/>
    </row>
    <row r="47" spans="2:57" ht="14.55" customHeight="1">
      <c r="F47" s="50" t="s">
        <v>368</v>
      </c>
      <c r="W47" s="265"/>
      <c r="X47" s="265"/>
      <c r="Y47" s="265"/>
      <c r="Z47" s="265"/>
      <c r="AA47" s="265"/>
      <c r="AB47" s="265"/>
      <c r="AC47" s="265"/>
      <c r="AE47" s="50" t="s">
        <v>402</v>
      </c>
    </row>
    <row r="49" spans="3:56" ht="14.55" customHeight="1">
      <c r="C49" s="262" t="s">
        <v>369</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row>
    <row r="50" spans="3:56" ht="14.55" customHeight="1">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row>
    <row r="51" spans="3:56" ht="14.55" customHeight="1">
      <c r="C51" s="66"/>
      <c r="D51" s="66"/>
      <c r="E51" s="66"/>
      <c r="F51" s="54" t="s">
        <v>370</v>
      </c>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row>
    <row r="52" spans="3:56" ht="14.55" customHeight="1">
      <c r="C52" s="66"/>
      <c r="D52" s="66"/>
      <c r="E52" s="66"/>
      <c r="F52" s="54"/>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row>
    <row r="53" spans="3:56" ht="14.55" customHeight="1">
      <c r="C53" s="262" t="s">
        <v>371</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row>
    <row r="54" spans="3:56" ht="14.55" customHeight="1">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row>
    <row r="55" spans="3:56" s="64" customFormat="1" ht="14.55" customHeight="1">
      <c r="E55" s="67"/>
      <c r="F55" s="67" t="s">
        <v>373</v>
      </c>
      <c r="G55" s="67"/>
      <c r="H55" s="67"/>
      <c r="I55" s="67"/>
      <c r="J55" s="67"/>
      <c r="K55" s="67"/>
      <c r="L55" s="67"/>
      <c r="M55" s="67"/>
      <c r="N55" s="67"/>
      <c r="O55" s="60"/>
      <c r="P55" s="54" t="s">
        <v>35</v>
      </c>
      <c r="Q55" s="54"/>
      <c r="R55" s="54"/>
      <c r="S55" s="265"/>
      <c r="T55" s="265"/>
      <c r="U55" s="54" t="s">
        <v>37</v>
      </c>
      <c r="V55" s="54"/>
      <c r="W55" s="265"/>
      <c r="X55" s="265"/>
      <c r="Y55" s="54" t="s">
        <v>38</v>
      </c>
      <c r="Z55" s="54"/>
      <c r="AA55" s="265"/>
      <c r="AB55" s="265"/>
      <c r="AC55" s="54" t="s">
        <v>39</v>
      </c>
    </row>
    <row r="56" spans="3:56" ht="14.55" customHeight="1">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row>
    <row r="57" spans="3:56" ht="14.55" customHeight="1">
      <c r="C57" s="262" t="s">
        <v>374</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66"/>
      <c r="AS57" s="66"/>
      <c r="AT57" s="66"/>
      <c r="AU57" s="66"/>
      <c r="AV57" s="66"/>
      <c r="AW57" s="66"/>
      <c r="AX57" s="66"/>
      <c r="AY57" s="66"/>
      <c r="AZ57" s="66"/>
      <c r="BA57" s="66"/>
    </row>
    <row r="59" spans="3:56" ht="14.55" customHeight="1">
      <c r="C59" s="262" t="s">
        <v>375</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row>
    <row r="60" spans="3:56" ht="14.55" customHeight="1">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row>
    <row r="61" spans="3:56" ht="14.55" customHeight="1">
      <c r="D61" s="255"/>
      <c r="E61" s="256" t="s">
        <v>376</v>
      </c>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row>
    <row r="62" spans="3:56" ht="14.55" customHeight="1">
      <c r="D62" s="255"/>
      <c r="E62" s="255"/>
      <c r="F62" s="255"/>
      <c r="G62" s="255"/>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row>
    <row r="63" spans="3:56" ht="14.55" customHeight="1">
      <c r="D63" s="255"/>
      <c r="E63" s="256" t="s">
        <v>377</v>
      </c>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row>
    <row r="64" spans="3:56" ht="14.55" customHeight="1">
      <c r="D64" s="255"/>
      <c r="E64" s="255"/>
      <c r="F64" s="255"/>
      <c r="G64" s="255"/>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row>
    <row r="65" spans="3:56" ht="14.55" customHeight="1">
      <c r="D65" s="255"/>
      <c r="E65" s="257" t="s">
        <v>378</v>
      </c>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row>
    <row r="66" spans="3:56" ht="14.55" customHeight="1">
      <c r="D66" s="255"/>
      <c r="E66" s="255"/>
      <c r="F66" s="255"/>
      <c r="G66" s="255"/>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row>
    <row r="67" spans="3:56" ht="14.55" customHeight="1">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row>
    <row r="68" spans="3:56" ht="14.55" customHeight="1">
      <c r="C68" s="50" t="s">
        <v>379</v>
      </c>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row>
    <row r="69" spans="3:56" ht="14.55" customHeight="1">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row>
    <row r="70" spans="3:56" ht="204.6" customHeight="1">
      <c r="C70" s="279" t="s">
        <v>380</v>
      </c>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row>
    <row r="71" spans="3:56" ht="14.55" customHeight="1">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row>
    <row r="72" spans="3:56" ht="14.55" customHeight="1">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row>
    <row r="73" spans="3:56" ht="14.55" customHeight="1">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row>
    <row r="74" spans="3:56" ht="14.55" customHeight="1">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row>
  </sheetData>
  <sheetProtection formatCells="0" formatColumns="0" formatRows="0" insertColumns="0" insertRows="0" insertHyperlinks="0" deleteColumns="0" deleteRows="0" selectLockedCells="1" sort="0" autoFilter="0" pivotTables="0"/>
  <mergeCells count="41">
    <mergeCell ref="C70:BD70"/>
    <mergeCell ref="C59:AQ59"/>
    <mergeCell ref="H62:BD62"/>
    <mergeCell ref="H64:BD64"/>
    <mergeCell ref="H66:BD66"/>
    <mergeCell ref="B38:BD38"/>
    <mergeCell ref="B39:BD39"/>
    <mergeCell ref="O46:AD46"/>
    <mergeCell ref="S55:T55"/>
    <mergeCell ref="W55:X55"/>
    <mergeCell ref="AA55:AB55"/>
    <mergeCell ref="W47:AC47"/>
    <mergeCell ref="C41:AR41"/>
    <mergeCell ref="C49:AQ49"/>
    <mergeCell ref="B3:N3"/>
    <mergeCell ref="AC14:AJ14"/>
    <mergeCell ref="AC17:AJ17"/>
    <mergeCell ref="AL14:BD15"/>
    <mergeCell ref="AL17:BD17"/>
    <mergeCell ref="B35:BE36"/>
    <mergeCell ref="AL19:BD19"/>
    <mergeCell ref="AL26:BD26"/>
    <mergeCell ref="AB19:AK19"/>
    <mergeCell ref="AN4:AR4"/>
    <mergeCell ref="AS4:BD4"/>
    <mergeCell ref="C57:AQ57"/>
    <mergeCell ref="B8:S9"/>
    <mergeCell ref="B10:S11"/>
    <mergeCell ref="AQ5:BD5"/>
    <mergeCell ref="AT7:AU7"/>
    <mergeCell ref="AX7:AY7"/>
    <mergeCell ref="BB7:BC7"/>
    <mergeCell ref="C53:AQ53"/>
    <mergeCell ref="AB26:AK26"/>
    <mergeCell ref="AL21:BD22"/>
    <mergeCell ref="AL24:BD24"/>
    <mergeCell ref="AC21:AJ21"/>
    <mergeCell ref="AC24:AJ24"/>
    <mergeCell ref="B29:BE30"/>
    <mergeCell ref="B31:BE32"/>
    <mergeCell ref="B33:BE34"/>
  </mergeCells>
  <phoneticPr fontId="1"/>
  <conditionalFormatting sqref="AT7:AU7 AX7:AY7 BB7:BC7 AL14:BD15 AL17:BD17 AL19:BD19 AL21:BD22 AL24:BD24 AL26:BD26">
    <cfRule type="cellIs" dxfId="814" priority="9" operator="equal">
      <formula>""</formula>
    </cfRule>
  </conditionalFormatting>
  <conditionalFormatting sqref="AS4">
    <cfRule type="cellIs" dxfId="813" priority="7" operator="equal">
      <formula>""</formula>
    </cfRule>
  </conditionalFormatting>
  <conditionalFormatting sqref="S55:T55 W55:X55 AA55:AB55">
    <cfRule type="cellIs" dxfId="812" priority="6" operator="equal">
      <formula>""</formula>
    </cfRule>
  </conditionalFormatting>
  <conditionalFormatting sqref="O46">
    <cfRule type="cellIs" dxfId="811" priority="5" operator="equal">
      <formula>""</formula>
    </cfRule>
  </conditionalFormatting>
  <conditionalFormatting sqref="H62">
    <cfRule type="cellIs" dxfId="810" priority="4" operator="equal">
      <formula>""</formula>
    </cfRule>
  </conditionalFormatting>
  <conditionalFormatting sqref="H64">
    <cfRule type="cellIs" dxfId="809" priority="3" operator="equal">
      <formula>""</formula>
    </cfRule>
  </conditionalFormatting>
  <conditionalFormatting sqref="H66">
    <cfRule type="cellIs" dxfId="808" priority="2" operator="equal">
      <formula>""</formula>
    </cfRule>
  </conditionalFormatting>
  <conditionalFormatting sqref="W47">
    <cfRule type="cellIs" dxfId="807" priority="1" operator="equal">
      <formula>""</formula>
    </cfRule>
  </conditionalFormatting>
  <pageMargins left="0.25" right="0.25" top="0.75" bottom="0.75" header="0.3" footer="0.3"/>
  <pageSetup paperSize="9" scale="84" fitToHeight="0" orientation="portrait" r:id="rId1"/>
  <ignoredErrors>
    <ignoredError sqref="O46"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C41C-9098-4241-8556-0CDE284777F4}">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311</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3.2"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101" priority="44" operator="equal">
      <formula>""</formula>
    </cfRule>
  </conditionalFormatting>
  <conditionalFormatting sqref="AA25:AC26">
    <cfRule type="cellIs" dxfId="100" priority="61" operator="equal">
      <formula>""</formula>
    </cfRule>
  </conditionalFormatting>
  <conditionalFormatting sqref="K52:V53">
    <cfRule type="cellIs" dxfId="99" priority="39" operator="equal">
      <formula>""</formula>
    </cfRule>
    <cfRule type="cellIs" dxfId="98" priority="59" operator="equal">
      <formula>"　"</formula>
    </cfRule>
    <cfRule type="cellIs" dxfId="97" priority="60" operator="equal">
      <formula>"　"</formula>
    </cfRule>
  </conditionalFormatting>
  <conditionalFormatting sqref="T25:AQ26 BA25:BG26">
    <cfRule type="expression" dxfId="96" priority="58">
      <formula>$K$25="車両"</formula>
    </cfRule>
  </conditionalFormatting>
  <conditionalFormatting sqref="AU78 AU76">
    <cfRule type="expression" dxfId="95" priority="56">
      <formula>NOT(OR($AB$78="第1種（全熱交換型）",$AB$78="第1種（顕熱交換型）",$AB$78=""))</formula>
    </cfRule>
  </conditionalFormatting>
  <conditionalFormatting sqref="O95 O99 U95:BH102 O103:BH104">
    <cfRule type="expression" dxfId="94" priority="55">
      <formula>$AJ$93="〇"</formula>
    </cfRule>
  </conditionalFormatting>
  <conditionalFormatting sqref="AJ93:AK94 AJ99:AK104">
    <cfRule type="cellIs" dxfId="93" priority="54" operator="equal">
      <formula>"　"</formula>
    </cfRule>
  </conditionalFormatting>
  <conditionalFormatting sqref="O93:BH94 O99 U97:BH102 O103:BH104">
    <cfRule type="expression" dxfId="92" priority="53">
      <formula>$AJ$95="〇"</formula>
    </cfRule>
  </conditionalFormatting>
  <conditionalFormatting sqref="AJ95:AK96">
    <cfRule type="cellIs" dxfId="91" priority="52" operator="equal">
      <formula>"　"</formula>
    </cfRule>
  </conditionalFormatting>
  <conditionalFormatting sqref="AJ97:AK98">
    <cfRule type="cellIs" dxfId="90" priority="51" operator="equal">
      <formula>"　"</formula>
    </cfRule>
  </conditionalFormatting>
  <conditionalFormatting sqref="O93:BH94 U95:BH96 O99 U99:BH102 O103:BH104">
    <cfRule type="expression" dxfId="89" priority="50">
      <formula>$AJ$97="〇"</formula>
    </cfRule>
  </conditionalFormatting>
  <conditionalFormatting sqref="O93:BH94 O99 U95:BH102 O103:BH104">
    <cfRule type="expression" dxfId="88" priority="49">
      <formula>#REF!="〇"</formula>
    </cfRule>
  </conditionalFormatting>
  <conditionalFormatting sqref="O93:BH94 U101:BH102 O103:BH104 O95 U95:BH98">
    <cfRule type="expression" dxfId="87" priority="48">
      <formula>$AJ$99="〇"</formula>
    </cfRule>
  </conditionalFormatting>
  <conditionalFormatting sqref="O93:BH94 O103:BH104 O95 U95:BH100">
    <cfRule type="expression" dxfId="86" priority="47">
      <formula>$AJ$101="〇"</formula>
    </cfRule>
  </conditionalFormatting>
  <conditionalFormatting sqref="O103:BH104 O93:BH94 O95 U95:BH102">
    <cfRule type="expression" dxfId="85" priority="46">
      <formula>#REF!="〇"</formula>
    </cfRule>
  </conditionalFormatting>
  <conditionalFormatting sqref="O93:BH94 O95 O99 U95:BH102">
    <cfRule type="expression" dxfId="84" priority="45">
      <formula>$AJ$103="〇"</formula>
    </cfRule>
  </conditionalFormatting>
  <conditionalFormatting sqref="AQ103:AT104">
    <cfRule type="cellIs" dxfId="83" priority="43" operator="equal">
      <formula>"　"</formula>
    </cfRule>
  </conditionalFormatting>
  <conditionalFormatting sqref="AB78">
    <cfRule type="cellIs" dxfId="82" priority="41" operator="equal">
      <formula>"　"</formula>
    </cfRule>
    <cfRule type="cellIs" dxfId="81" priority="42" operator="equal">
      <formula>""</formula>
    </cfRule>
  </conditionalFormatting>
  <conditionalFormatting sqref="AD25:AQ26 BA25:BG26">
    <cfRule type="expression" dxfId="80" priority="40">
      <formula>$AA$25="無"</formula>
    </cfRule>
  </conditionalFormatting>
  <conditionalFormatting sqref="K57 Q57">
    <cfRule type="cellIs" dxfId="79" priority="37" operator="equal">
      <formula>""</formula>
    </cfRule>
  </conditionalFormatting>
  <conditionalFormatting sqref="K57 Q57">
    <cfRule type="cellIs" dxfId="78" priority="38" operator="equal">
      <formula>"　"</formula>
    </cfRule>
  </conditionalFormatting>
  <conditionalFormatting sqref="AO57:BA58">
    <cfRule type="cellIs" dxfId="77" priority="36" operator="equal">
      <formula>""</formula>
    </cfRule>
  </conditionalFormatting>
  <conditionalFormatting sqref="Q57:BA58">
    <cfRule type="expression" dxfId="76" priority="35">
      <formula>$K$57="なし"</formula>
    </cfRule>
  </conditionalFormatting>
  <conditionalFormatting sqref="K109:V110">
    <cfRule type="cellIs" dxfId="75" priority="33" operator="equal">
      <formula>""</formula>
    </cfRule>
  </conditionalFormatting>
  <conditionalFormatting sqref="K109:V110">
    <cfRule type="cellIs" dxfId="74" priority="34" operator="equal">
      <formula>"　"</formula>
    </cfRule>
  </conditionalFormatting>
  <conditionalFormatting sqref="P31:Y32">
    <cfRule type="cellIs" dxfId="73" priority="31" operator="equal">
      <formula>""</formula>
    </cfRule>
  </conditionalFormatting>
  <conditionalFormatting sqref="AE31:AN32">
    <cfRule type="cellIs" dxfId="72" priority="30" operator="equal">
      <formula>""</formula>
    </cfRule>
  </conditionalFormatting>
  <conditionalFormatting sqref="AT31:BC32">
    <cfRule type="cellIs" dxfId="71" priority="29" operator="equal">
      <formula>""</formula>
    </cfRule>
  </conditionalFormatting>
  <conditionalFormatting sqref="AT28:AY29">
    <cfRule type="cellIs" dxfId="70" priority="28" operator="equal">
      <formula>""</formula>
    </cfRule>
  </conditionalFormatting>
  <conditionalFormatting sqref="P54:BA55">
    <cfRule type="cellIs" dxfId="69" priority="27" operator="equal">
      <formula>""</formula>
    </cfRule>
  </conditionalFormatting>
  <conditionalFormatting sqref="Z57:AE58">
    <cfRule type="cellIs" dxfId="68" priority="26" operator="equal">
      <formula>""</formula>
    </cfRule>
  </conditionalFormatting>
  <conditionalFormatting sqref="AY38:BA39">
    <cfRule type="cellIs" dxfId="67" priority="24" operator="equal">
      <formula>""</formula>
    </cfRule>
  </conditionalFormatting>
  <conditionalFormatting sqref="AY48:BA49">
    <cfRule type="cellIs" dxfId="66" priority="21" operator="equal">
      <formula>""</formula>
    </cfRule>
  </conditionalFormatting>
  <conditionalFormatting sqref="AY48:BA49">
    <cfRule type="cellIs" dxfId="65" priority="22" operator="equal">
      <formula>"　"</formula>
    </cfRule>
  </conditionalFormatting>
  <conditionalFormatting sqref="T35:AC36">
    <cfRule type="cellIs" dxfId="64" priority="9" operator="between">
      <formula>29.63</formula>
      <formula>10</formula>
    </cfRule>
    <cfRule type="cellIs" dxfId="63" priority="10" operator="greaterThanOrEqual">
      <formula>29.63</formula>
    </cfRule>
    <cfRule type="cellIs" dxfId="62" priority="20" operator="equal">
      <formula>""</formula>
    </cfRule>
  </conditionalFormatting>
  <conditionalFormatting sqref="AY40:BA41">
    <cfRule type="cellIs" dxfId="61" priority="19" operator="equal">
      <formula>""</formula>
    </cfRule>
  </conditionalFormatting>
  <conditionalFormatting sqref="K40:BA41">
    <cfRule type="expression" dxfId="60" priority="18">
      <formula>$AY$38="〇"</formula>
    </cfRule>
  </conditionalFormatting>
  <conditionalFormatting sqref="K38:BA39">
    <cfRule type="expression" dxfId="59" priority="16">
      <formula>$AY$40="〇"</formula>
    </cfRule>
  </conditionalFormatting>
  <conditionalFormatting sqref="K54:BA55">
    <cfRule type="expression" dxfId="58" priority="13">
      <formula>NOT(OR(($K$52="その他"),($K$52="")))</formula>
    </cfRule>
  </conditionalFormatting>
  <conditionalFormatting sqref="AB84 AO84:BB85">
    <cfRule type="expression" dxfId="57" priority="12">
      <formula>$AK$82="いいえ"</formula>
    </cfRule>
  </conditionalFormatting>
  <conditionalFormatting sqref="AX82:BB83">
    <cfRule type="cellIs" dxfId="56" priority="11" operator="equal">
      <formula>""</formula>
    </cfRule>
  </conditionalFormatting>
  <conditionalFormatting sqref="AY45:BA46">
    <cfRule type="expression" dxfId="55" priority="4">
      <formula>$K$25="建築物"</formula>
    </cfRule>
  </conditionalFormatting>
  <conditionalFormatting sqref="AY45:BA46">
    <cfRule type="cellIs" dxfId="54" priority="7" operator="equal">
      <formula>""</formula>
    </cfRule>
  </conditionalFormatting>
  <conditionalFormatting sqref="AY42">
    <cfRule type="cellIs" dxfId="53" priority="6" operator="equal">
      <formula>""</formula>
    </cfRule>
  </conditionalFormatting>
  <conditionalFormatting sqref="K45">
    <cfRule type="expression" dxfId="52" priority="3">
      <formula>$K$25="建築物"</formula>
    </cfRule>
  </conditionalFormatting>
  <conditionalFormatting sqref="K45:AX46">
    <cfRule type="expression" dxfId="51" priority="2">
      <formula>$K$25="建築物"</formula>
    </cfRule>
  </conditionalFormatting>
  <dataValidations count="15">
    <dataValidation type="list" allowBlank="1" showInputMessage="1" showErrorMessage="1" sqref="AK82:AN83" xr:uid="{2B0097A4-9554-4E37-AE2F-506896838513}">
      <formula1>"はい,いいえ"</formula1>
    </dataValidation>
    <dataValidation type="list" allowBlank="1" showInputMessage="1" showErrorMessage="1" sqref="AB78" xr:uid="{E2E7F43D-A329-4412-9D18-35F9D5C8F25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5E7869BC-4050-4341-AEDF-7A6E2CACD12D}">
      <formula1>"JIS Z 1614（１AAA）,JIS Z 1614（１AA）,JIS Z 1614（１CC）,その他のサイズ（29.63㎡以上）,その他のサイズ（29.63㎡未満）"</formula1>
    </dataValidation>
    <dataValidation type="list" allowBlank="1" showInputMessage="1" showErrorMessage="1" sqref="Z57:AE58" xr:uid="{D078E84A-7C2B-445A-9313-E47F63FE4DA2}">
      <formula1>"はい"</formula1>
    </dataValidation>
    <dataValidation type="list" allowBlank="1" showInputMessage="1" showErrorMessage="1" prompt="該当するものに〇" sqref="AY38:BA43 AY45:BA45" xr:uid="{051F0E6B-CD24-45C5-BC91-A3BEEE6B27F6}">
      <formula1>"〇"</formula1>
    </dataValidation>
    <dataValidation type="list" allowBlank="1" showInputMessage="1" showErrorMessage="1" prompt="該当するものに〇" sqref="AJ95:AK104" xr:uid="{7711991B-1F40-4A60-AF3B-0E5B3B33F9CE}">
      <formula1>"〇,　"</formula1>
    </dataValidation>
    <dataValidation type="list" allowBlank="1" showInputMessage="1" showErrorMessage="1" prompt="選択してください。" sqref="K57:P58" xr:uid="{685D75F5-EAB0-4123-8E57-34AF3DA01B4C}">
      <formula1>"あり,なし"</formula1>
    </dataValidation>
    <dataValidation type="list" allowBlank="1" showInputMessage="1" showErrorMessage="1" prompt="該当するものに〇" sqref="AJ93:AK94" xr:uid="{FCE7629B-429F-473B-959C-CE2C2D4A2402}">
      <formula1>"〇,　,"</formula1>
    </dataValidation>
    <dataValidation allowBlank="1" showInputMessage="1" showErrorMessage="1" prompt="連結するハウス№を記入してください。" sqref="BA25:BG26" xr:uid="{6EA64200-83EE-460F-8244-7C1B243A5FE5}"/>
    <dataValidation type="list" allowBlank="1" showInputMessage="1" showErrorMessage="1" prompt="事業実施場所の断熱地域区分を選択してください。" sqref="AQ103:AT104" xr:uid="{98DAA42A-B8D8-47D4-BF4E-D666EF655533}">
      <formula1>"1～3,4～7,8,　,"</formula1>
    </dataValidation>
    <dataValidation type="list" allowBlank="1" showInputMessage="1" showErrorMessage="1" prompt="必須事項です" sqref="AY48:BA49" xr:uid="{A0D41D6E-4AF6-46AC-80CC-7151B8AD0DFB}">
      <formula1>"〇,"</formula1>
    </dataValidation>
    <dataValidation type="list" allowBlank="1" showInputMessage="1" showErrorMessage="1" prompt="選択してください。" sqref="AA25:AC26" xr:uid="{FD8E2E05-88DC-4380-96F7-FB6157F6FBB8}">
      <formula1>"有,無,"</formula1>
    </dataValidation>
    <dataValidation type="list" allowBlank="1" showInputMessage="1" showErrorMessage="1" prompt="選択してください。" sqref="BC83 BH83 BD82:BG83" xr:uid="{64026B60-3CE3-456B-8312-9B906C494540}">
      <formula1>"はい,いいえ,　"</formula1>
    </dataValidation>
    <dataValidation type="list" allowBlank="1" showInputMessage="1" showErrorMessage="1" prompt="選択してください。" sqref="K25:S26" xr:uid="{A5FCF3B0-1A9B-4A88-82C2-2FFE8B1A059E}">
      <formula1>"建築物,車両,"</formula1>
    </dataValidation>
    <dataValidation type="list" allowBlank="1" showInputMessage="1" showErrorMessage="1" prompt="選択してください" sqref="K52:V53" xr:uid="{D602B04A-4146-4692-BEAC-3B38DA56DA08}">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&amp;R&amp;"-,太字"&amp;K02-007ハウス⑭</oddHeader>
    <oddFooter>&amp;C&amp;P</oddFooter>
  </headerFooter>
  <rowBreaks count="1" manualBreakCount="1">
    <brk id="87" max="6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0B92-0920-4869-975D-BCDDB381E264}">
  <sheetPr>
    <tabColor theme="4"/>
  </sheetPr>
  <dimension ref="A2:DJ154"/>
  <sheetViews>
    <sheetView showGridLines="0" view="pageBreakPreview" zoomScale="90" zoomScaleNormal="15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312</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408</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3.8"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50" priority="44" operator="equal">
      <formula>""</formula>
    </cfRule>
  </conditionalFormatting>
  <conditionalFormatting sqref="AA25:AC26">
    <cfRule type="cellIs" dxfId="49" priority="61" operator="equal">
      <formula>""</formula>
    </cfRule>
  </conditionalFormatting>
  <conditionalFormatting sqref="K52:V53">
    <cfRule type="cellIs" dxfId="48" priority="39" operator="equal">
      <formula>""</formula>
    </cfRule>
    <cfRule type="cellIs" dxfId="47" priority="59" operator="equal">
      <formula>"　"</formula>
    </cfRule>
    <cfRule type="cellIs" dxfId="46" priority="60" operator="equal">
      <formula>"　"</formula>
    </cfRule>
  </conditionalFormatting>
  <conditionalFormatting sqref="T25:AQ26 BA25:BG26">
    <cfRule type="expression" dxfId="45" priority="58">
      <formula>$K$25="車両"</formula>
    </cfRule>
  </conditionalFormatting>
  <conditionalFormatting sqref="AU78 AU76">
    <cfRule type="expression" dxfId="44" priority="56">
      <formula>NOT(OR($AB$78="第1種（全熱交換型）",$AB$78="第1種（顕熱交換型）",$AB$78=""))</formula>
    </cfRule>
  </conditionalFormatting>
  <conditionalFormatting sqref="O95 O99 U95:BH102 O103:BH104">
    <cfRule type="expression" dxfId="43" priority="55">
      <formula>$AJ$93="〇"</formula>
    </cfRule>
  </conditionalFormatting>
  <conditionalFormatting sqref="AJ93:AK94 AJ99:AK104">
    <cfRule type="cellIs" dxfId="42" priority="54" operator="equal">
      <formula>"　"</formula>
    </cfRule>
  </conditionalFormatting>
  <conditionalFormatting sqref="O93:BH94 O99 U97:BH102 O103:BH104">
    <cfRule type="expression" dxfId="41" priority="53">
      <formula>$AJ$95="〇"</formula>
    </cfRule>
  </conditionalFormatting>
  <conditionalFormatting sqref="AJ95:AK96">
    <cfRule type="cellIs" dxfId="40" priority="52" operator="equal">
      <formula>"　"</formula>
    </cfRule>
  </conditionalFormatting>
  <conditionalFormatting sqref="AJ97:AK98">
    <cfRule type="cellIs" dxfId="39" priority="51" operator="equal">
      <formula>"　"</formula>
    </cfRule>
  </conditionalFormatting>
  <conditionalFormatting sqref="O93:BH94 U95:BH96 O99 U99:BH102 O103:BH104">
    <cfRule type="expression" dxfId="38" priority="50">
      <formula>$AJ$97="〇"</formula>
    </cfRule>
  </conditionalFormatting>
  <conditionalFormatting sqref="O93:BH94 O99 U95:BH102 O103:BH104">
    <cfRule type="expression" dxfId="37" priority="49">
      <formula>#REF!="〇"</formula>
    </cfRule>
  </conditionalFormatting>
  <conditionalFormatting sqref="O93:BH94 U101:BH102 O103:BH104 O95 U95:BH98">
    <cfRule type="expression" dxfId="36" priority="48">
      <formula>$AJ$99="〇"</formula>
    </cfRule>
  </conditionalFormatting>
  <conditionalFormatting sqref="O93:BH94 O103:BH104 O95 U95:BH100">
    <cfRule type="expression" dxfId="35" priority="47">
      <formula>$AJ$101="〇"</formula>
    </cfRule>
  </conditionalFormatting>
  <conditionalFormatting sqref="O103:BH104 O93:BH94 O95 U95:BH102">
    <cfRule type="expression" dxfId="34" priority="46">
      <formula>#REF!="〇"</formula>
    </cfRule>
  </conditionalFormatting>
  <conditionalFormatting sqref="O93:BH94 O95 O99 U95:BH102">
    <cfRule type="expression" dxfId="33" priority="45">
      <formula>$AJ$103="〇"</formula>
    </cfRule>
  </conditionalFormatting>
  <conditionalFormatting sqref="AQ103:AT104">
    <cfRule type="cellIs" dxfId="32" priority="43" operator="equal">
      <formula>"　"</formula>
    </cfRule>
  </conditionalFormatting>
  <conditionalFormatting sqref="AB78">
    <cfRule type="cellIs" dxfId="31" priority="41" operator="equal">
      <formula>"　"</formula>
    </cfRule>
    <cfRule type="cellIs" dxfId="30" priority="42" operator="equal">
      <formula>""</formula>
    </cfRule>
  </conditionalFormatting>
  <conditionalFormatting sqref="AD25:AQ26 BA25:BG26">
    <cfRule type="expression" dxfId="29" priority="40">
      <formula>$AA$25="無"</formula>
    </cfRule>
  </conditionalFormatting>
  <conditionalFormatting sqref="K57 Q57">
    <cfRule type="cellIs" dxfId="28" priority="37" operator="equal">
      <formula>""</formula>
    </cfRule>
  </conditionalFormatting>
  <conditionalFormatting sqref="K57 Q57">
    <cfRule type="cellIs" dxfId="27" priority="38" operator="equal">
      <formula>"　"</formula>
    </cfRule>
  </conditionalFormatting>
  <conditionalFormatting sqref="AO57:BA58">
    <cfRule type="cellIs" dxfId="26" priority="36" operator="equal">
      <formula>""</formula>
    </cfRule>
  </conditionalFormatting>
  <conditionalFormatting sqref="Q57:BA58">
    <cfRule type="expression" dxfId="25" priority="35">
      <formula>$K$57="なし"</formula>
    </cfRule>
  </conditionalFormatting>
  <conditionalFormatting sqref="K109:V110">
    <cfRule type="cellIs" dxfId="24" priority="33" operator="equal">
      <formula>""</formula>
    </cfRule>
  </conditionalFormatting>
  <conditionalFormatting sqref="K109:V110">
    <cfRule type="cellIs" dxfId="23" priority="34" operator="equal">
      <formula>"　"</formula>
    </cfRule>
  </conditionalFormatting>
  <conditionalFormatting sqref="P31:Y32">
    <cfRule type="cellIs" dxfId="22" priority="31" operator="equal">
      <formula>""</formula>
    </cfRule>
  </conditionalFormatting>
  <conditionalFormatting sqref="AE31:AN32">
    <cfRule type="cellIs" dxfId="21" priority="30" operator="equal">
      <formula>""</formula>
    </cfRule>
  </conditionalFormatting>
  <conditionalFormatting sqref="AT31:BC32">
    <cfRule type="cellIs" dxfId="20" priority="29" operator="equal">
      <formula>""</formula>
    </cfRule>
  </conditionalFormatting>
  <conditionalFormatting sqref="AT28:AY29">
    <cfRule type="cellIs" dxfId="19" priority="28" operator="equal">
      <formula>""</formula>
    </cfRule>
  </conditionalFormatting>
  <conditionalFormatting sqref="P54:BA55">
    <cfRule type="cellIs" dxfId="18" priority="27" operator="equal">
      <formula>""</formula>
    </cfRule>
  </conditionalFormatting>
  <conditionalFormatting sqref="Z57:AE58">
    <cfRule type="cellIs" dxfId="17" priority="26" operator="equal">
      <formula>""</formula>
    </cfRule>
  </conditionalFormatting>
  <conditionalFormatting sqref="AY38:BA39">
    <cfRule type="cellIs" dxfId="16" priority="24" operator="equal">
      <formula>""</formula>
    </cfRule>
  </conditionalFormatting>
  <conditionalFormatting sqref="AY48:BA49">
    <cfRule type="cellIs" dxfId="15" priority="21" operator="equal">
      <formula>""</formula>
    </cfRule>
  </conditionalFormatting>
  <conditionalFormatting sqref="AY48:BA49">
    <cfRule type="cellIs" dxfId="14" priority="22" operator="equal">
      <formula>"　"</formula>
    </cfRule>
  </conditionalFormatting>
  <conditionalFormatting sqref="T35:AC36">
    <cfRule type="cellIs" dxfId="13" priority="9" operator="between">
      <formula>29.63</formula>
      <formula>10</formula>
    </cfRule>
    <cfRule type="cellIs" dxfId="12" priority="10" operator="greaterThanOrEqual">
      <formula>29.63</formula>
    </cfRule>
    <cfRule type="cellIs" dxfId="11" priority="20" operator="equal">
      <formula>""</formula>
    </cfRule>
  </conditionalFormatting>
  <conditionalFormatting sqref="AY40:BA41">
    <cfRule type="cellIs" dxfId="10" priority="19" operator="equal">
      <formula>""</formula>
    </cfRule>
  </conditionalFormatting>
  <conditionalFormatting sqref="K40:BA41">
    <cfRule type="expression" dxfId="9" priority="18">
      <formula>$AY$38="〇"</formula>
    </cfRule>
  </conditionalFormatting>
  <conditionalFormatting sqref="K38:BA39">
    <cfRule type="expression" dxfId="8" priority="16">
      <formula>$AY$40="〇"</formula>
    </cfRule>
  </conditionalFormatting>
  <conditionalFormatting sqref="K54:BA55">
    <cfRule type="expression" dxfId="7" priority="13">
      <formula>NOT(OR(($K$52="その他"),($K$52="")))</formula>
    </cfRule>
  </conditionalFormatting>
  <conditionalFormatting sqref="AB84 AO84:BB85">
    <cfRule type="expression" dxfId="6" priority="12">
      <formula>$AK$82="いいえ"</formula>
    </cfRule>
  </conditionalFormatting>
  <conditionalFormatting sqref="AX82:BB83">
    <cfRule type="cellIs" dxfId="5" priority="11" operator="equal">
      <formula>""</formula>
    </cfRule>
  </conditionalFormatting>
  <conditionalFormatting sqref="AY45:BA46">
    <cfRule type="expression" dxfId="4" priority="4">
      <formula>$K$25="建築物"</formula>
    </cfRule>
  </conditionalFormatting>
  <conditionalFormatting sqref="AY45:BA46">
    <cfRule type="cellIs" dxfId="3" priority="7" operator="equal">
      <formula>""</formula>
    </cfRule>
  </conditionalFormatting>
  <conditionalFormatting sqref="AY42">
    <cfRule type="cellIs" dxfId="2" priority="6" operator="equal">
      <formula>""</formula>
    </cfRule>
  </conditionalFormatting>
  <conditionalFormatting sqref="K45">
    <cfRule type="expression" dxfId="1" priority="3">
      <formula>$K$25="建築物"</formula>
    </cfRule>
  </conditionalFormatting>
  <conditionalFormatting sqref="K45:AX46">
    <cfRule type="expression" dxfId="0" priority="2">
      <formula>$K$25="建築物"</formula>
    </cfRule>
  </conditionalFormatting>
  <dataValidations count="15">
    <dataValidation type="list" allowBlank="1" showInputMessage="1" showErrorMessage="1" prompt="選択してください" sqref="K52:V53" xr:uid="{2BF01173-77B5-4F6B-BFDF-F6B9020F05BA}">
      <formula1>"宿泊施設,集会施設,研修施設,コミュニティー施設,シェアオフィス,移動店舗,移動図書館,その他"</formula1>
    </dataValidation>
    <dataValidation type="list" allowBlank="1" showInputMessage="1" showErrorMessage="1" prompt="選択してください。" sqref="K25:S26" xr:uid="{AEF2F6B3-7CE9-4C3C-BB5E-1C4482F53586}">
      <formula1>"建築物,車両,"</formula1>
    </dataValidation>
    <dataValidation type="list" allowBlank="1" showInputMessage="1" showErrorMessage="1" prompt="選択してください。" sqref="BC83 BH83 BD82:BG83" xr:uid="{38AD4304-8235-45F2-B128-8B4376242E6D}">
      <formula1>"はい,いいえ,　"</formula1>
    </dataValidation>
    <dataValidation type="list" allowBlank="1" showInputMessage="1" showErrorMessage="1" prompt="選択してください。" sqref="AA25:AC26" xr:uid="{76C24C9C-30E4-4044-9AC5-76CA7BF84A7E}">
      <formula1>"有,無,"</formula1>
    </dataValidation>
    <dataValidation type="list" allowBlank="1" showInputMessage="1" showErrorMessage="1" prompt="必須事項です" sqref="AY48:BA49" xr:uid="{98923638-CA0F-40E2-870D-FE031D8646D2}">
      <formula1>"〇,"</formula1>
    </dataValidation>
    <dataValidation type="list" allowBlank="1" showInputMessage="1" showErrorMessage="1" prompt="事業実施場所の断熱地域区分を選択してください。" sqref="AQ103:AT104" xr:uid="{46E7FDF2-EE2E-4B61-B279-7F6C8BBE33AD}">
      <formula1>"1～3,4～7,8,　,"</formula1>
    </dataValidation>
    <dataValidation allowBlank="1" showInputMessage="1" showErrorMessage="1" prompt="連結するハウス№を記入してください。" sqref="BA25:BG26" xr:uid="{5563C48F-AC0B-433E-A713-C3D6961D8844}"/>
    <dataValidation type="list" allowBlank="1" showInputMessage="1" showErrorMessage="1" prompt="該当するものに〇" sqref="AJ93:AK94" xr:uid="{6562BDF4-C5D7-4C61-9C1C-82475D19D079}">
      <formula1>"〇,　,"</formula1>
    </dataValidation>
    <dataValidation type="list" allowBlank="1" showInputMessage="1" showErrorMessage="1" prompt="選択してください。" sqref="K57:P58" xr:uid="{A66EB743-53D1-4315-9627-9C51BE805677}">
      <formula1>"あり,なし"</formula1>
    </dataValidation>
    <dataValidation type="list" allowBlank="1" showInputMessage="1" showErrorMessage="1" prompt="該当するものに〇" sqref="AJ95:AK104" xr:uid="{CA4A9D07-3CC4-48D5-A4FE-E68F077C0EBE}">
      <formula1>"〇,　"</formula1>
    </dataValidation>
    <dataValidation type="list" allowBlank="1" showInputMessage="1" showErrorMessage="1" prompt="該当するものに〇" sqref="AY38:BA43 AY45:BA45" xr:uid="{3332E3ED-8FE2-47FE-B027-1D34F24ABE72}">
      <formula1>"〇"</formula1>
    </dataValidation>
    <dataValidation type="list" allowBlank="1" showInputMessage="1" showErrorMessage="1" sqref="Z57:AE58" xr:uid="{FCC4B094-E519-4C04-A3E6-3E7EC01C175F}">
      <formula1>"はい"</formula1>
    </dataValidation>
    <dataValidation type="list" allowBlank="1" showInputMessage="1" showErrorMessage="1" prompt="選択してください。" sqref="K28" xr:uid="{F3E69550-43E4-463B-BF1C-AEFC7E27552A}">
      <formula1>"JIS Z 1614（１AAA）,JIS Z 1614（１AA）,JIS Z 1614（１CC）,その他のサイズ（29.63㎡以上）,その他のサイズ（29.63㎡未満）"</formula1>
    </dataValidation>
    <dataValidation type="list" allowBlank="1" showInputMessage="1" showErrorMessage="1" sqref="AB78" xr:uid="{DD787F9E-215C-4937-8E8E-FFC6DEEF9CB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F33ED4ED-1DCB-4540-9C8F-BD83C63AD83D}">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&amp;R&amp;"-,太字"&amp;K02-007ハウス⑮</oddHeader>
    <oddFooter>&amp;C&amp;P</oddFooter>
  </headerFooter>
  <rowBreaks count="1" manualBreakCount="1">
    <brk id="87" max="6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BH214"/>
  <sheetViews>
    <sheetView showGridLines="0" view="pageBreakPreview" zoomScale="90" zoomScaleNormal="100" zoomScaleSheetLayoutView="90" zoomScalePageLayoutView="120" workbookViewId="0">
      <selection activeCell="K10" sqref="K10:BB11"/>
    </sheetView>
  </sheetViews>
  <sheetFormatPr defaultColWidth="1.6640625" defaultRowHeight="9.6" customHeight="1"/>
  <cols>
    <col min="1" max="13" width="1.6640625" style="23"/>
    <col min="14" max="14" width="5" style="23" customWidth="1"/>
    <col min="15" max="15" width="1.6640625" style="23"/>
    <col min="16" max="16" width="2.109375" style="23" bestFit="1" customWidth="1"/>
    <col min="17" max="60" width="1.6640625" style="23"/>
    <col min="61" max="61" width="2.21875" style="23" bestFit="1" customWidth="1"/>
    <col min="62" max="16384" width="1.6640625" style="23"/>
  </cols>
  <sheetData>
    <row r="2" spans="1:60" ht="9.6" customHeight="1">
      <c r="A2" s="342" t="s">
        <v>381</v>
      </c>
      <c r="B2" s="342"/>
      <c r="C2" s="342"/>
      <c r="D2" s="342"/>
      <c r="E2" s="342"/>
      <c r="F2" s="342"/>
      <c r="G2" s="342"/>
      <c r="H2" s="342"/>
      <c r="I2" s="342"/>
      <c r="J2" s="342"/>
      <c r="K2" s="342"/>
      <c r="L2" s="342"/>
      <c r="M2" s="342"/>
      <c r="N2" s="34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22"/>
    </row>
    <row r="3" spans="1:60" ht="9.6" customHeight="1">
      <c r="A3" s="342"/>
      <c r="B3" s="342"/>
      <c r="C3" s="342"/>
      <c r="D3" s="342"/>
      <c r="E3" s="342"/>
      <c r="F3" s="342"/>
      <c r="G3" s="342"/>
      <c r="H3" s="342"/>
      <c r="I3" s="342"/>
      <c r="J3" s="342"/>
      <c r="K3" s="342"/>
      <c r="L3" s="342"/>
      <c r="M3" s="342"/>
      <c r="N3" s="34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22"/>
    </row>
    <row r="4" spans="1:60" ht="9.6" customHeight="1">
      <c r="A4" s="369" t="s">
        <v>330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24"/>
      <c r="BD4" s="24"/>
      <c r="BE4" s="24"/>
      <c r="BF4" s="24"/>
      <c r="BG4" s="24"/>
      <c r="BH4" s="24"/>
    </row>
    <row r="5" spans="1:60" ht="9.6" customHeight="1">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24"/>
      <c r="BD5" s="24"/>
      <c r="BE5" s="24"/>
      <c r="BF5" s="24"/>
      <c r="BG5" s="24"/>
      <c r="BH5" s="24"/>
    </row>
    <row r="6" spans="1:60" ht="9.6" customHeight="1">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24"/>
      <c r="BD6" s="24"/>
      <c r="BE6" s="24"/>
      <c r="BF6" s="24"/>
      <c r="BG6" s="24"/>
      <c r="BH6" s="24"/>
    </row>
    <row r="7" spans="1:60" ht="9.6" customHeight="1">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24"/>
      <c r="BD7" s="24"/>
      <c r="BE7" s="24"/>
      <c r="BF7" s="24"/>
      <c r="BG7" s="24"/>
      <c r="BH7" s="24"/>
    </row>
    <row r="8" spans="1:60" ht="9.6"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24"/>
      <c r="BD8" s="24"/>
      <c r="BE8" s="24"/>
      <c r="BF8" s="24"/>
      <c r="BG8" s="24"/>
      <c r="BH8" s="24"/>
    </row>
    <row r="9" spans="1:60" ht="9.6" customHeight="1">
      <c r="B9" s="426" t="s">
        <v>116</v>
      </c>
      <c r="C9" s="427"/>
      <c r="D9" s="427"/>
      <c r="E9" s="427"/>
      <c r="F9" s="427"/>
      <c r="G9" s="427"/>
      <c r="H9" s="427"/>
      <c r="I9" s="427"/>
      <c r="J9" s="428"/>
      <c r="K9" s="435" t="s">
        <v>158</v>
      </c>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7"/>
    </row>
    <row r="10" spans="1:60" ht="9.6" customHeight="1">
      <c r="B10" s="429"/>
      <c r="C10" s="430"/>
      <c r="D10" s="430"/>
      <c r="E10" s="430"/>
      <c r="F10" s="430"/>
      <c r="G10" s="430"/>
      <c r="H10" s="430"/>
      <c r="I10" s="430"/>
      <c r="J10" s="431"/>
      <c r="K10" s="382"/>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4"/>
    </row>
    <row r="11" spans="1:60" ht="9.6" customHeight="1">
      <c r="B11" s="432"/>
      <c r="C11" s="433"/>
      <c r="D11" s="433"/>
      <c r="E11" s="433"/>
      <c r="F11" s="433"/>
      <c r="G11" s="433"/>
      <c r="H11" s="433"/>
      <c r="I11" s="433"/>
      <c r="J11" s="434"/>
      <c r="K11" s="364"/>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6"/>
    </row>
    <row r="12" spans="1:60" ht="9.6"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row r="13" spans="1:60" ht="9.6" customHeight="1">
      <c r="B13" s="324" t="s">
        <v>113</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6"/>
    </row>
    <row r="14" spans="1:60" ht="9.6" customHeight="1">
      <c r="B14" s="364"/>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6"/>
    </row>
    <row r="15" spans="1:60" ht="9.6" customHeight="1">
      <c r="B15" s="367" t="s">
        <v>81</v>
      </c>
      <c r="C15" s="367"/>
      <c r="D15" s="367"/>
      <c r="E15" s="367"/>
      <c r="F15" s="367"/>
      <c r="G15" s="367"/>
      <c r="H15" s="367"/>
      <c r="I15" s="367"/>
      <c r="J15" s="368"/>
      <c r="K15" s="376"/>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8"/>
    </row>
    <row r="16" spans="1:60" ht="9.6" customHeight="1">
      <c r="B16" s="374"/>
      <c r="C16" s="374"/>
      <c r="D16" s="374"/>
      <c r="E16" s="374"/>
      <c r="F16" s="374"/>
      <c r="G16" s="374"/>
      <c r="H16" s="374"/>
      <c r="I16" s="374"/>
      <c r="J16" s="375"/>
      <c r="K16" s="379"/>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1"/>
    </row>
    <row r="17" spans="2:54" ht="9.6" customHeight="1">
      <c r="B17" s="367" t="s">
        <v>117</v>
      </c>
      <c r="C17" s="367"/>
      <c r="D17" s="367"/>
      <c r="E17" s="367"/>
      <c r="F17" s="367"/>
      <c r="G17" s="367"/>
      <c r="H17" s="367"/>
      <c r="I17" s="367"/>
      <c r="J17" s="368"/>
      <c r="K17" s="361"/>
      <c r="L17" s="362"/>
      <c r="M17" s="362"/>
      <c r="N17" s="362"/>
      <c r="O17" s="362"/>
      <c r="P17" s="362"/>
      <c r="Q17" s="362"/>
      <c r="R17" s="362"/>
      <c r="S17" s="362"/>
      <c r="T17" s="362"/>
      <c r="U17" s="362"/>
      <c r="V17" s="362"/>
      <c r="W17" s="362"/>
      <c r="X17" s="362"/>
      <c r="Y17" s="362"/>
      <c r="Z17" s="362"/>
      <c r="AA17" s="363"/>
      <c r="AB17" s="361" t="s">
        <v>42</v>
      </c>
      <c r="AC17" s="362"/>
      <c r="AD17" s="362"/>
      <c r="AE17" s="362"/>
      <c r="AF17" s="362"/>
      <c r="AG17" s="362"/>
      <c r="AH17" s="362"/>
      <c r="AI17" s="362"/>
      <c r="AJ17" s="362"/>
      <c r="AK17" s="361"/>
      <c r="AL17" s="362"/>
      <c r="AM17" s="362"/>
      <c r="AN17" s="362"/>
      <c r="AO17" s="362"/>
      <c r="AP17" s="362"/>
      <c r="AQ17" s="362"/>
      <c r="AR17" s="362"/>
      <c r="AS17" s="362"/>
      <c r="AT17" s="362"/>
      <c r="AU17" s="362"/>
      <c r="AV17" s="362"/>
      <c r="AW17" s="362"/>
      <c r="AX17" s="362"/>
      <c r="AY17" s="362"/>
      <c r="AZ17" s="362"/>
      <c r="BA17" s="362"/>
      <c r="BB17" s="373"/>
    </row>
    <row r="18" spans="2:54" ht="9.6" customHeight="1">
      <c r="B18" s="343"/>
      <c r="C18" s="343"/>
      <c r="D18" s="343"/>
      <c r="E18" s="343"/>
      <c r="F18" s="343"/>
      <c r="G18" s="343"/>
      <c r="H18" s="343"/>
      <c r="I18" s="343"/>
      <c r="J18" s="344"/>
      <c r="K18" s="348"/>
      <c r="L18" s="349"/>
      <c r="M18" s="349"/>
      <c r="N18" s="349"/>
      <c r="O18" s="349"/>
      <c r="P18" s="349"/>
      <c r="Q18" s="349"/>
      <c r="R18" s="349"/>
      <c r="S18" s="349"/>
      <c r="T18" s="349"/>
      <c r="U18" s="349"/>
      <c r="V18" s="349"/>
      <c r="W18" s="349"/>
      <c r="X18" s="349"/>
      <c r="Y18" s="349"/>
      <c r="Z18" s="349"/>
      <c r="AA18" s="350"/>
      <c r="AB18" s="348"/>
      <c r="AC18" s="349"/>
      <c r="AD18" s="349"/>
      <c r="AE18" s="349"/>
      <c r="AF18" s="349"/>
      <c r="AG18" s="349"/>
      <c r="AH18" s="349"/>
      <c r="AI18" s="349"/>
      <c r="AJ18" s="349"/>
      <c r="AK18" s="348"/>
      <c r="AL18" s="349"/>
      <c r="AM18" s="349"/>
      <c r="AN18" s="349"/>
      <c r="AO18" s="349"/>
      <c r="AP18" s="349"/>
      <c r="AQ18" s="349"/>
      <c r="AR18" s="349"/>
      <c r="AS18" s="349"/>
      <c r="AT18" s="349"/>
      <c r="AU18" s="349"/>
      <c r="AV18" s="349"/>
      <c r="AW18" s="349"/>
      <c r="AX18" s="349"/>
      <c r="AY18" s="349"/>
      <c r="AZ18" s="349"/>
      <c r="BA18" s="349"/>
      <c r="BB18" s="352"/>
    </row>
    <row r="19" spans="2:54" ht="9.6" customHeight="1">
      <c r="B19" s="343" t="s">
        <v>41</v>
      </c>
      <c r="C19" s="343"/>
      <c r="D19" s="343"/>
      <c r="E19" s="343"/>
      <c r="F19" s="343"/>
      <c r="G19" s="343"/>
      <c r="H19" s="343"/>
      <c r="I19" s="343"/>
      <c r="J19" s="344"/>
      <c r="K19" s="345"/>
      <c r="L19" s="346"/>
      <c r="M19" s="346"/>
      <c r="N19" s="346"/>
      <c r="O19" s="346"/>
      <c r="P19" s="346"/>
      <c r="Q19" s="346"/>
      <c r="R19" s="346"/>
      <c r="S19" s="346"/>
      <c r="T19" s="346"/>
      <c r="U19" s="346"/>
      <c r="V19" s="346"/>
      <c r="W19" s="346"/>
      <c r="X19" s="346"/>
      <c r="Y19" s="346"/>
      <c r="Z19" s="346"/>
      <c r="AA19" s="347"/>
      <c r="AB19" s="345" t="s">
        <v>40</v>
      </c>
      <c r="AC19" s="346"/>
      <c r="AD19" s="346"/>
      <c r="AE19" s="346"/>
      <c r="AF19" s="346"/>
      <c r="AG19" s="346"/>
      <c r="AH19" s="346"/>
      <c r="AI19" s="346"/>
      <c r="AJ19" s="346"/>
      <c r="AK19" s="345"/>
      <c r="AL19" s="346"/>
      <c r="AM19" s="346"/>
      <c r="AN19" s="346"/>
      <c r="AO19" s="346"/>
      <c r="AP19" s="346"/>
      <c r="AQ19" s="346"/>
      <c r="AR19" s="346"/>
      <c r="AS19" s="346"/>
      <c r="AT19" s="346"/>
      <c r="AU19" s="346"/>
      <c r="AV19" s="346"/>
      <c r="AW19" s="346"/>
      <c r="AX19" s="346"/>
      <c r="AY19" s="346"/>
      <c r="AZ19" s="346"/>
      <c r="BA19" s="346"/>
      <c r="BB19" s="351"/>
    </row>
    <row r="20" spans="2:54" ht="9.6" customHeight="1">
      <c r="B20" s="343"/>
      <c r="C20" s="343"/>
      <c r="D20" s="343"/>
      <c r="E20" s="343"/>
      <c r="F20" s="343"/>
      <c r="G20" s="343"/>
      <c r="H20" s="343"/>
      <c r="I20" s="343"/>
      <c r="J20" s="344"/>
      <c r="K20" s="348"/>
      <c r="L20" s="349"/>
      <c r="M20" s="349"/>
      <c r="N20" s="349"/>
      <c r="O20" s="349"/>
      <c r="P20" s="349"/>
      <c r="Q20" s="349"/>
      <c r="R20" s="349"/>
      <c r="S20" s="349"/>
      <c r="T20" s="349"/>
      <c r="U20" s="349"/>
      <c r="V20" s="349"/>
      <c r="W20" s="349"/>
      <c r="X20" s="349"/>
      <c r="Y20" s="349"/>
      <c r="Z20" s="349"/>
      <c r="AA20" s="350"/>
      <c r="AB20" s="348"/>
      <c r="AC20" s="349"/>
      <c r="AD20" s="349"/>
      <c r="AE20" s="349"/>
      <c r="AF20" s="349"/>
      <c r="AG20" s="349"/>
      <c r="AH20" s="349"/>
      <c r="AI20" s="349"/>
      <c r="AJ20" s="349"/>
      <c r="AK20" s="348"/>
      <c r="AL20" s="349"/>
      <c r="AM20" s="349"/>
      <c r="AN20" s="349"/>
      <c r="AO20" s="349"/>
      <c r="AP20" s="349"/>
      <c r="AQ20" s="349"/>
      <c r="AR20" s="349"/>
      <c r="AS20" s="349"/>
      <c r="AT20" s="349"/>
      <c r="AU20" s="349"/>
      <c r="AV20" s="349"/>
      <c r="AW20" s="349"/>
      <c r="AX20" s="349"/>
      <c r="AY20" s="349"/>
      <c r="AZ20" s="349"/>
      <c r="BA20" s="349"/>
      <c r="BB20" s="352"/>
    </row>
    <row r="21" spans="2:54" ht="9.6" customHeight="1">
      <c r="B21" s="343" t="s">
        <v>43</v>
      </c>
      <c r="C21" s="343"/>
      <c r="D21" s="343"/>
      <c r="E21" s="343"/>
      <c r="F21" s="343"/>
      <c r="G21" s="343"/>
      <c r="H21" s="343"/>
      <c r="I21" s="343"/>
      <c r="J21" s="344"/>
      <c r="K21" s="353"/>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5"/>
    </row>
    <row r="22" spans="2:54" ht="9.6" customHeight="1">
      <c r="B22" s="343"/>
      <c r="C22" s="343"/>
      <c r="D22" s="343"/>
      <c r="E22" s="343"/>
      <c r="F22" s="343"/>
      <c r="G22" s="343"/>
      <c r="H22" s="343"/>
      <c r="I22" s="343"/>
      <c r="J22" s="344"/>
      <c r="K22" s="353"/>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5"/>
    </row>
    <row r="23" spans="2:54" ht="9.6" customHeight="1">
      <c r="B23" s="343" t="s">
        <v>44</v>
      </c>
      <c r="C23" s="343"/>
      <c r="D23" s="343"/>
      <c r="E23" s="343"/>
      <c r="F23" s="343"/>
      <c r="G23" s="343"/>
      <c r="H23" s="343"/>
      <c r="I23" s="343"/>
      <c r="J23" s="344"/>
      <c r="K23" s="345"/>
      <c r="L23" s="346"/>
      <c r="M23" s="346"/>
      <c r="N23" s="346"/>
      <c r="O23" s="346"/>
      <c r="P23" s="346"/>
      <c r="Q23" s="346"/>
      <c r="R23" s="346"/>
      <c r="S23" s="346"/>
      <c r="T23" s="346"/>
      <c r="U23" s="346"/>
      <c r="V23" s="346"/>
      <c r="W23" s="346"/>
      <c r="X23" s="346"/>
      <c r="Y23" s="346"/>
      <c r="Z23" s="346"/>
      <c r="AA23" s="346"/>
      <c r="AB23" s="345" t="s">
        <v>45</v>
      </c>
      <c r="AC23" s="346"/>
      <c r="AD23" s="346"/>
      <c r="AE23" s="346"/>
      <c r="AF23" s="346"/>
      <c r="AG23" s="346"/>
      <c r="AH23" s="346"/>
      <c r="AI23" s="346"/>
      <c r="AJ23" s="346"/>
      <c r="AK23" s="345"/>
      <c r="AL23" s="346"/>
      <c r="AM23" s="346"/>
      <c r="AN23" s="346"/>
      <c r="AO23" s="346"/>
      <c r="AP23" s="346"/>
      <c r="AQ23" s="346"/>
      <c r="AR23" s="346"/>
      <c r="AS23" s="346"/>
      <c r="AT23" s="346"/>
      <c r="AU23" s="346"/>
      <c r="AV23" s="346"/>
      <c r="AW23" s="346"/>
      <c r="AX23" s="346"/>
      <c r="AY23" s="346"/>
      <c r="AZ23" s="346"/>
      <c r="BA23" s="346"/>
      <c r="BB23" s="351"/>
    </row>
    <row r="24" spans="2:54" ht="9" customHeight="1">
      <c r="B24" s="356"/>
      <c r="C24" s="356"/>
      <c r="D24" s="356"/>
      <c r="E24" s="356"/>
      <c r="F24" s="356"/>
      <c r="G24" s="356"/>
      <c r="H24" s="356"/>
      <c r="I24" s="356"/>
      <c r="J24" s="357"/>
      <c r="K24" s="358"/>
      <c r="L24" s="359"/>
      <c r="M24" s="359"/>
      <c r="N24" s="359"/>
      <c r="O24" s="359"/>
      <c r="P24" s="359"/>
      <c r="Q24" s="359"/>
      <c r="R24" s="359"/>
      <c r="S24" s="359"/>
      <c r="T24" s="359"/>
      <c r="U24" s="359"/>
      <c r="V24" s="359"/>
      <c r="W24" s="359"/>
      <c r="X24" s="359"/>
      <c r="Y24" s="359"/>
      <c r="Z24" s="359"/>
      <c r="AA24" s="359"/>
      <c r="AB24" s="358"/>
      <c r="AC24" s="359"/>
      <c r="AD24" s="359"/>
      <c r="AE24" s="359"/>
      <c r="AF24" s="359"/>
      <c r="AG24" s="359"/>
      <c r="AH24" s="359"/>
      <c r="AI24" s="359"/>
      <c r="AJ24" s="359"/>
      <c r="AK24" s="358"/>
      <c r="AL24" s="359"/>
      <c r="AM24" s="359"/>
      <c r="AN24" s="359"/>
      <c r="AO24" s="359"/>
      <c r="AP24" s="359"/>
      <c r="AQ24" s="359"/>
      <c r="AR24" s="359"/>
      <c r="AS24" s="359"/>
      <c r="AT24" s="359"/>
      <c r="AU24" s="359"/>
      <c r="AV24" s="359"/>
      <c r="AW24" s="359"/>
      <c r="AX24" s="359"/>
      <c r="AY24" s="359"/>
      <c r="AZ24" s="359"/>
      <c r="BA24" s="359"/>
      <c r="BB24" s="360"/>
    </row>
    <row r="25" spans="2:54" ht="9.6" customHeight="1">
      <c r="B25" s="367" t="s">
        <v>118</v>
      </c>
      <c r="C25" s="367"/>
      <c r="D25" s="367"/>
      <c r="E25" s="367"/>
      <c r="F25" s="367"/>
      <c r="G25" s="367"/>
      <c r="H25" s="367"/>
      <c r="I25" s="367"/>
      <c r="J25" s="368"/>
      <c r="K25" s="361"/>
      <c r="L25" s="362"/>
      <c r="M25" s="362"/>
      <c r="N25" s="362"/>
      <c r="O25" s="362"/>
      <c r="P25" s="362"/>
      <c r="Q25" s="362"/>
      <c r="R25" s="362"/>
      <c r="S25" s="362"/>
      <c r="T25" s="362"/>
      <c r="U25" s="362"/>
      <c r="V25" s="362"/>
      <c r="W25" s="362"/>
      <c r="X25" s="362"/>
      <c r="Y25" s="362"/>
      <c r="Z25" s="362"/>
      <c r="AA25" s="363"/>
      <c r="AB25" s="361" t="s">
        <v>42</v>
      </c>
      <c r="AC25" s="362"/>
      <c r="AD25" s="362"/>
      <c r="AE25" s="362"/>
      <c r="AF25" s="362"/>
      <c r="AG25" s="362"/>
      <c r="AH25" s="362"/>
      <c r="AI25" s="362"/>
      <c r="AJ25" s="362"/>
      <c r="AK25" s="361"/>
      <c r="AL25" s="362"/>
      <c r="AM25" s="362"/>
      <c r="AN25" s="362"/>
      <c r="AO25" s="362"/>
      <c r="AP25" s="362"/>
      <c r="AQ25" s="362"/>
      <c r="AR25" s="362"/>
      <c r="AS25" s="362"/>
      <c r="AT25" s="362"/>
      <c r="AU25" s="362"/>
      <c r="AV25" s="362"/>
      <c r="AW25" s="362"/>
      <c r="AX25" s="362"/>
      <c r="AY25" s="362"/>
      <c r="AZ25" s="362"/>
      <c r="BA25" s="362"/>
      <c r="BB25" s="373"/>
    </row>
    <row r="26" spans="2:54" ht="9.6" customHeight="1">
      <c r="B26" s="343"/>
      <c r="C26" s="343"/>
      <c r="D26" s="343"/>
      <c r="E26" s="343"/>
      <c r="F26" s="343"/>
      <c r="G26" s="343"/>
      <c r="H26" s="343"/>
      <c r="I26" s="343"/>
      <c r="J26" s="344"/>
      <c r="K26" s="348"/>
      <c r="L26" s="349"/>
      <c r="M26" s="349"/>
      <c r="N26" s="349"/>
      <c r="O26" s="349"/>
      <c r="P26" s="349"/>
      <c r="Q26" s="349"/>
      <c r="R26" s="349"/>
      <c r="S26" s="349"/>
      <c r="T26" s="349"/>
      <c r="U26" s="349"/>
      <c r="V26" s="349"/>
      <c r="W26" s="349"/>
      <c r="X26" s="349"/>
      <c r="Y26" s="349"/>
      <c r="Z26" s="349"/>
      <c r="AA26" s="350"/>
      <c r="AB26" s="348"/>
      <c r="AC26" s="349"/>
      <c r="AD26" s="349"/>
      <c r="AE26" s="349"/>
      <c r="AF26" s="349"/>
      <c r="AG26" s="349"/>
      <c r="AH26" s="349"/>
      <c r="AI26" s="349"/>
      <c r="AJ26" s="349"/>
      <c r="AK26" s="348"/>
      <c r="AL26" s="349"/>
      <c r="AM26" s="349"/>
      <c r="AN26" s="349"/>
      <c r="AO26" s="349"/>
      <c r="AP26" s="349"/>
      <c r="AQ26" s="349"/>
      <c r="AR26" s="349"/>
      <c r="AS26" s="349"/>
      <c r="AT26" s="349"/>
      <c r="AU26" s="349"/>
      <c r="AV26" s="349"/>
      <c r="AW26" s="349"/>
      <c r="AX26" s="349"/>
      <c r="AY26" s="349"/>
      <c r="AZ26" s="349"/>
      <c r="BA26" s="349"/>
      <c r="BB26" s="352"/>
    </row>
    <row r="27" spans="2:54" ht="9.6" customHeight="1">
      <c r="B27" s="343" t="s">
        <v>41</v>
      </c>
      <c r="C27" s="343"/>
      <c r="D27" s="343"/>
      <c r="E27" s="343"/>
      <c r="F27" s="343"/>
      <c r="G27" s="343"/>
      <c r="H27" s="343"/>
      <c r="I27" s="343"/>
      <c r="J27" s="344"/>
      <c r="K27" s="345"/>
      <c r="L27" s="346"/>
      <c r="M27" s="346"/>
      <c r="N27" s="346"/>
      <c r="O27" s="346"/>
      <c r="P27" s="346"/>
      <c r="Q27" s="346"/>
      <c r="R27" s="346"/>
      <c r="S27" s="346"/>
      <c r="T27" s="346"/>
      <c r="U27" s="346"/>
      <c r="V27" s="346"/>
      <c r="W27" s="346"/>
      <c r="X27" s="346"/>
      <c r="Y27" s="346"/>
      <c r="Z27" s="346"/>
      <c r="AA27" s="347"/>
      <c r="AB27" s="345" t="s">
        <v>40</v>
      </c>
      <c r="AC27" s="346"/>
      <c r="AD27" s="346"/>
      <c r="AE27" s="346"/>
      <c r="AF27" s="346"/>
      <c r="AG27" s="346"/>
      <c r="AH27" s="346"/>
      <c r="AI27" s="346"/>
      <c r="AJ27" s="346"/>
      <c r="AK27" s="345"/>
      <c r="AL27" s="346"/>
      <c r="AM27" s="346"/>
      <c r="AN27" s="346"/>
      <c r="AO27" s="346"/>
      <c r="AP27" s="346"/>
      <c r="AQ27" s="346"/>
      <c r="AR27" s="346"/>
      <c r="AS27" s="346"/>
      <c r="AT27" s="346"/>
      <c r="AU27" s="346"/>
      <c r="AV27" s="346"/>
      <c r="AW27" s="346"/>
      <c r="AX27" s="346"/>
      <c r="AY27" s="346"/>
      <c r="AZ27" s="346"/>
      <c r="BA27" s="346"/>
      <c r="BB27" s="351"/>
    </row>
    <row r="28" spans="2:54" ht="9.6" customHeight="1">
      <c r="B28" s="343"/>
      <c r="C28" s="343"/>
      <c r="D28" s="343"/>
      <c r="E28" s="343"/>
      <c r="F28" s="343"/>
      <c r="G28" s="343"/>
      <c r="H28" s="343"/>
      <c r="I28" s="343"/>
      <c r="J28" s="344"/>
      <c r="K28" s="348"/>
      <c r="L28" s="349"/>
      <c r="M28" s="349"/>
      <c r="N28" s="349"/>
      <c r="O28" s="349"/>
      <c r="P28" s="349"/>
      <c r="Q28" s="349"/>
      <c r="R28" s="349"/>
      <c r="S28" s="349"/>
      <c r="T28" s="349"/>
      <c r="U28" s="349"/>
      <c r="V28" s="349"/>
      <c r="W28" s="349"/>
      <c r="X28" s="349"/>
      <c r="Y28" s="349"/>
      <c r="Z28" s="349"/>
      <c r="AA28" s="350"/>
      <c r="AB28" s="348"/>
      <c r="AC28" s="349"/>
      <c r="AD28" s="349"/>
      <c r="AE28" s="349"/>
      <c r="AF28" s="349"/>
      <c r="AG28" s="349"/>
      <c r="AH28" s="349"/>
      <c r="AI28" s="349"/>
      <c r="AJ28" s="349"/>
      <c r="AK28" s="348"/>
      <c r="AL28" s="349"/>
      <c r="AM28" s="349"/>
      <c r="AN28" s="349"/>
      <c r="AO28" s="349"/>
      <c r="AP28" s="349"/>
      <c r="AQ28" s="349"/>
      <c r="AR28" s="349"/>
      <c r="AS28" s="349"/>
      <c r="AT28" s="349"/>
      <c r="AU28" s="349"/>
      <c r="AV28" s="349"/>
      <c r="AW28" s="349"/>
      <c r="AX28" s="349"/>
      <c r="AY28" s="349"/>
      <c r="AZ28" s="349"/>
      <c r="BA28" s="349"/>
      <c r="BB28" s="352"/>
    </row>
    <row r="29" spans="2:54" ht="9.6" customHeight="1">
      <c r="B29" s="343" t="s">
        <v>321</v>
      </c>
      <c r="C29" s="343"/>
      <c r="D29" s="343"/>
      <c r="E29" s="343"/>
      <c r="F29" s="343"/>
      <c r="G29" s="343"/>
      <c r="H29" s="343"/>
      <c r="I29" s="343"/>
      <c r="J29" s="344"/>
      <c r="K29" s="353"/>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5"/>
    </row>
    <row r="30" spans="2:54" ht="9.6" customHeight="1">
      <c r="B30" s="343"/>
      <c r="C30" s="343"/>
      <c r="D30" s="343"/>
      <c r="E30" s="343"/>
      <c r="F30" s="343"/>
      <c r="G30" s="343"/>
      <c r="H30" s="343"/>
      <c r="I30" s="343"/>
      <c r="J30" s="344"/>
      <c r="K30" s="353"/>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5"/>
    </row>
    <row r="31" spans="2:54" ht="9.6" customHeight="1">
      <c r="B31" s="343" t="s">
        <v>44</v>
      </c>
      <c r="C31" s="343"/>
      <c r="D31" s="343"/>
      <c r="E31" s="343"/>
      <c r="F31" s="343"/>
      <c r="G31" s="343"/>
      <c r="H31" s="343"/>
      <c r="I31" s="343"/>
      <c r="J31" s="344"/>
      <c r="K31" s="345"/>
      <c r="L31" s="346"/>
      <c r="M31" s="346"/>
      <c r="N31" s="346"/>
      <c r="O31" s="346"/>
      <c r="P31" s="346"/>
      <c r="Q31" s="346"/>
      <c r="R31" s="346"/>
      <c r="S31" s="346"/>
      <c r="T31" s="346"/>
      <c r="U31" s="346"/>
      <c r="V31" s="346"/>
      <c r="W31" s="346"/>
      <c r="X31" s="346"/>
      <c r="Y31" s="346"/>
      <c r="Z31" s="346"/>
      <c r="AA31" s="346"/>
      <c r="AB31" s="345" t="s">
        <v>45</v>
      </c>
      <c r="AC31" s="346"/>
      <c r="AD31" s="346"/>
      <c r="AE31" s="346"/>
      <c r="AF31" s="346"/>
      <c r="AG31" s="346"/>
      <c r="AH31" s="346"/>
      <c r="AI31" s="346"/>
      <c r="AJ31" s="346"/>
      <c r="AK31" s="345"/>
      <c r="AL31" s="346"/>
      <c r="AM31" s="346"/>
      <c r="AN31" s="346"/>
      <c r="AO31" s="346"/>
      <c r="AP31" s="346"/>
      <c r="AQ31" s="346"/>
      <c r="AR31" s="346"/>
      <c r="AS31" s="346"/>
      <c r="AT31" s="346"/>
      <c r="AU31" s="346"/>
      <c r="AV31" s="346"/>
      <c r="AW31" s="346"/>
      <c r="AX31" s="346"/>
      <c r="AY31" s="346"/>
      <c r="AZ31" s="346"/>
      <c r="BA31" s="346"/>
      <c r="BB31" s="351"/>
    </row>
    <row r="32" spans="2:54" ht="9.6" customHeight="1">
      <c r="B32" s="356"/>
      <c r="C32" s="356"/>
      <c r="D32" s="356"/>
      <c r="E32" s="356"/>
      <c r="F32" s="356"/>
      <c r="G32" s="356"/>
      <c r="H32" s="356"/>
      <c r="I32" s="356"/>
      <c r="J32" s="357"/>
      <c r="K32" s="358"/>
      <c r="L32" s="359"/>
      <c r="M32" s="359"/>
      <c r="N32" s="359"/>
      <c r="O32" s="359"/>
      <c r="P32" s="359"/>
      <c r="Q32" s="359"/>
      <c r="R32" s="359"/>
      <c r="S32" s="359"/>
      <c r="T32" s="359"/>
      <c r="U32" s="359"/>
      <c r="V32" s="359"/>
      <c r="W32" s="359"/>
      <c r="X32" s="359"/>
      <c r="Y32" s="359"/>
      <c r="Z32" s="359"/>
      <c r="AA32" s="359"/>
      <c r="AB32" s="358"/>
      <c r="AC32" s="359"/>
      <c r="AD32" s="359"/>
      <c r="AE32" s="359"/>
      <c r="AF32" s="359"/>
      <c r="AG32" s="359"/>
      <c r="AH32" s="359"/>
      <c r="AI32" s="359"/>
      <c r="AJ32" s="359"/>
      <c r="AK32" s="358"/>
      <c r="AL32" s="359"/>
      <c r="AM32" s="359"/>
      <c r="AN32" s="359"/>
      <c r="AO32" s="359"/>
      <c r="AP32" s="359"/>
      <c r="AQ32" s="359"/>
      <c r="AR32" s="359"/>
      <c r="AS32" s="359"/>
      <c r="AT32" s="359"/>
      <c r="AU32" s="359"/>
      <c r="AV32" s="359"/>
      <c r="AW32" s="359"/>
      <c r="AX32" s="359"/>
      <c r="AY32" s="359"/>
      <c r="AZ32" s="359"/>
      <c r="BA32" s="359"/>
      <c r="BB32" s="360"/>
    </row>
    <row r="33" spans="2:54" ht="14.4" customHeight="1">
      <c r="B33" s="172" t="s">
        <v>322</v>
      </c>
    </row>
    <row r="34" spans="2:54" ht="9.6" customHeight="1">
      <c r="B34" s="324" t="s">
        <v>270</v>
      </c>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6"/>
    </row>
    <row r="35" spans="2:54" ht="9.6" customHeight="1">
      <c r="B35" s="364"/>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6"/>
    </row>
    <row r="36" spans="2:54" ht="9.6" customHeight="1">
      <c r="B36" s="367" t="s">
        <v>81</v>
      </c>
      <c r="C36" s="367"/>
      <c r="D36" s="367"/>
      <c r="E36" s="367"/>
      <c r="F36" s="367"/>
      <c r="G36" s="367"/>
      <c r="H36" s="367"/>
      <c r="I36" s="367"/>
      <c r="J36" s="368"/>
      <c r="K36" s="376"/>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8"/>
    </row>
    <row r="37" spans="2:54" ht="9.6" customHeight="1">
      <c r="B37" s="374"/>
      <c r="C37" s="374"/>
      <c r="D37" s="374"/>
      <c r="E37" s="374"/>
      <c r="F37" s="374"/>
      <c r="G37" s="374"/>
      <c r="H37" s="374"/>
      <c r="I37" s="374"/>
      <c r="J37" s="375"/>
      <c r="K37" s="379"/>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1"/>
    </row>
    <row r="38" spans="2:54" ht="9.6" customHeight="1">
      <c r="B38" s="367" t="s">
        <v>117</v>
      </c>
      <c r="C38" s="367"/>
      <c r="D38" s="367"/>
      <c r="E38" s="367"/>
      <c r="F38" s="367"/>
      <c r="G38" s="367"/>
      <c r="H38" s="367"/>
      <c r="I38" s="367"/>
      <c r="J38" s="368"/>
      <c r="K38" s="361"/>
      <c r="L38" s="362"/>
      <c r="M38" s="362"/>
      <c r="N38" s="362"/>
      <c r="O38" s="362"/>
      <c r="P38" s="362"/>
      <c r="Q38" s="362"/>
      <c r="R38" s="362"/>
      <c r="S38" s="362"/>
      <c r="T38" s="362"/>
      <c r="U38" s="362"/>
      <c r="V38" s="362"/>
      <c r="W38" s="362"/>
      <c r="X38" s="362"/>
      <c r="Y38" s="362"/>
      <c r="Z38" s="362"/>
      <c r="AA38" s="363"/>
      <c r="AB38" s="361" t="s">
        <v>42</v>
      </c>
      <c r="AC38" s="362"/>
      <c r="AD38" s="362"/>
      <c r="AE38" s="362"/>
      <c r="AF38" s="362"/>
      <c r="AG38" s="362"/>
      <c r="AH38" s="362"/>
      <c r="AI38" s="362"/>
      <c r="AJ38" s="362"/>
      <c r="AK38" s="361"/>
      <c r="AL38" s="362"/>
      <c r="AM38" s="362"/>
      <c r="AN38" s="362"/>
      <c r="AO38" s="362"/>
      <c r="AP38" s="362"/>
      <c r="AQ38" s="362"/>
      <c r="AR38" s="362"/>
      <c r="AS38" s="362"/>
      <c r="AT38" s="362"/>
      <c r="AU38" s="362"/>
      <c r="AV38" s="362"/>
      <c r="AW38" s="362"/>
      <c r="AX38" s="362"/>
      <c r="AY38" s="362"/>
      <c r="AZ38" s="362"/>
      <c r="BA38" s="362"/>
      <c r="BB38" s="373"/>
    </row>
    <row r="39" spans="2:54" ht="9.6" customHeight="1">
      <c r="B39" s="343"/>
      <c r="C39" s="343"/>
      <c r="D39" s="343"/>
      <c r="E39" s="343"/>
      <c r="F39" s="343"/>
      <c r="G39" s="343"/>
      <c r="H39" s="343"/>
      <c r="I39" s="343"/>
      <c r="J39" s="344"/>
      <c r="K39" s="348"/>
      <c r="L39" s="349"/>
      <c r="M39" s="349"/>
      <c r="N39" s="349"/>
      <c r="O39" s="349"/>
      <c r="P39" s="349"/>
      <c r="Q39" s="349"/>
      <c r="R39" s="349"/>
      <c r="S39" s="349"/>
      <c r="T39" s="349"/>
      <c r="U39" s="349"/>
      <c r="V39" s="349"/>
      <c r="W39" s="349"/>
      <c r="X39" s="349"/>
      <c r="Y39" s="349"/>
      <c r="Z39" s="349"/>
      <c r="AA39" s="350"/>
      <c r="AB39" s="348"/>
      <c r="AC39" s="349"/>
      <c r="AD39" s="349"/>
      <c r="AE39" s="349"/>
      <c r="AF39" s="349"/>
      <c r="AG39" s="349"/>
      <c r="AH39" s="349"/>
      <c r="AI39" s="349"/>
      <c r="AJ39" s="349"/>
      <c r="AK39" s="348"/>
      <c r="AL39" s="349"/>
      <c r="AM39" s="349"/>
      <c r="AN39" s="349"/>
      <c r="AO39" s="349"/>
      <c r="AP39" s="349"/>
      <c r="AQ39" s="349"/>
      <c r="AR39" s="349"/>
      <c r="AS39" s="349"/>
      <c r="AT39" s="349"/>
      <c r="AU39" s="349"/>
      <c r="AV39" s="349"/>
      <c r="AW39" s="349"/>
      <c r="AX39" s="349"/>
      <c r="AY39" s="349"/>
      <c r="AZ39" s="349"/>
      <c r="BA39" s="349"/>
      <c r="BB39" s="352"/>
    </row>
    <row r="40" spans="2:54" ht="9.6" customHeight="1">
      <c r="B40" s="343" t="s">
        <v>41</v>
      </c>
      <c r="C40" s="343"/>
      <c r="D40" s="343"/>
      <c r="E40" s="343"/>
      <c r="F40" s="343"/>
      <c r="G40" s="343"/>
      <c r="H40" s="343"/>
      <c r="I40" s="343"/>
      <c r="J40" s="344"/>
      <c r="K40" s="345"/>
      <c r="L40" s="346"/>
      <c r="M40" s="346"/>
      <c r="N40" s="346"/>
      <c r="O40" s="346"/>
      <c r="P40" s="346"/>
      <c r="Q40" s="346"/>
      <c r="R40" s="346"/>
      <c r="S40" s="346"/>
      <c r="T40" s="346"/>
      <c r="U40" s="346"/>
      <c r="V40" s="346"/>
      <c r="W40" s="346"/>
      <c r="X40" s="346"/>
      <c r="Y40" s="346"/>
      <c r="Z40" s="346"/>
      <c r="AA40" s="347"/>
      <c r="AB40" s="345" t="s">
        <v>40</v>
      </c>
      <c r="AC40" s="346"/>
      <c r="AD40" s="346"/>
      <c r="AE40" s="346"/>
      <c r="AF40" s="346"/>
      <c r="AG40" s="346"/>
      <c r="AH40" s="346"/>
      <c r="AI40" s="346"/>
      <c r="AJ40" s="346"/>
      <c r="AK40" s="345"/>
      <c r="AL40" s="346"/>
      <c r="AM40" s="346"/>
      <c r="AN40" s="346"/>
      <c r="AO40" s="346"/>
      <c r="AP40" s="346"/>
      <c r="AQ40" s="346"/>
      <c r="AR40" s="346"/>
      <c r="AS40" s="346"/>
      <c r="AT40" s="346"/>
      <c r="AU40" s="346"/>
      <c r="AV40" s="346"/>
      <c r="AW40" s="346"/>
      <c r="AX40" s="346"/>
      <c r="AY40" s="346"/>
      <c r="AZ40" s="346"/>
      <c r="BA40" s="346"/>
      <c r="BB40" s="351"/>
    </row>
    <row r="41" spans="2:54" ht="9.6" customHeight="1">
      <c r="B41" s="343"/>
      <c r="C41" s="343"/>
      <c r="D41" s="343"/>
      <c r="E41" s="343"/>
      <c r="F41" s="343"/>
      <c r="G41" s="343"/>
      <c r="H41" s="343"/>
      <c r="I41" s="343"/>
      <c r="J41" s="344"/>
      <c r="K41" s="348"/>
      <c r="L41" s="349"/>
      <c r="M41" s="349"/>
      <c r="N41" s="349"/>
      <c r="O41" s="349"/>
      <c r="P41" s="349"/>
      <c r="Q41" s="349"/>
      <c r="R41" s="349"/>
      <c r="S41" s="349"/>
      <c r="T41" s="349"/>
      <c r="U41" s="349"/>
      <c r="V41" s="349"/>
      <c r="W41" s="349"/>
      <c r="X41" s="349"/>
      <c r="Y41" s="349"/>
      <c r="Z41" s="349"/>
      <c r="AA41" s="350"/>
      <c r="AB41" s="348"/>
      <c r="AC41" s="349"/>
      <c r="AD41" s="349"/>
      <c r="AE41" s="349"/>
      <c r="AF41" s="349"/>
      <c r="AG41" s="349"/>
      <c r="AH41" s="349"/>
      <c r="AI41" s="349"/>
      <c r="AJ41" s="349"/>
      <c r="AK41" s="348"/>
      <c r="AL41" s="349"/>
      <c r="AM41" s="349"/>
      <c r="AN41" s="349"/>
      <c r="AO41" s="349"/>
      <c r="AP41" s="349"/>
      <c r="AQ41" s="349"/>
      <c r="AR41" s="349"/>
      <c r="AS41" s="349"/>
      <c r="AT41" s="349"/>
      <c r="AU41" s="349"/>
      <c r="AV41" s="349"/>
      <c r="AW41" s="349"/>
      <c r="AX41" s="349"/>
      <c r="AY41" s="349"/>
      <c r="AZ41" s="349"/>
      <c r="BA41" s="349"/>
      <c r="BB41" s="352"/>
    </row>
    <row r="42" spans="2:54" ht="9.6" customHeight="1">
      <c r="B42" s="343" t="s">
        <v>43</v>
      </c>
      <c r="C42" s="343"/>
      <c r="D42" s="343"/>
      <c r="E42" s="343"/>
      <c r="F42" s="343"/>
      <c r="G42" s="343"/>
      <c r="H42" s="343"/>
      <c r="I42" s="343"/>
      <c r="J42" s="344"/>
      <c r="K42" s="353"/>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5"/>
    </row>
    <row r="43" spans="2:54" ht="9.6" customHeight="1">
      <c r="B43" s="343"/>
      <c r="C43" s="343"/>
      <c r="D43" s="343"/>
      <c r="E43" s="343"/>
      <c r="F43" s="343"/>
      <c r="G43" s="343"/>
      <c r="H43" s="343"/>
      <c r="I43" s="343"/>
      <c r="J43" s="344"/>
      <c r="K43" s="353"/>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W43" s="354"/>
      <c r="AX43" s="354"/>
      <c r="AY43" s="354"/>
      <c r="AZ43" s="354"/>
      <c r="BA43" s="354"/>
      <c r="BB43" s="355"/>
    </row>
    <row r="44" spans="2:54" ht="9.6" customHeight="1">
      <c r="B44" s="343" t="s">
        <v>44</v>
      </c>
      <c r="C44" s="343"/>
      <c r="D44" s="343"/>
      <c r="E44" s="343"/>
      <c r="F44" s="343"/>
      <c r="G44" s="343"/>
      <c r="H44" s="343"/>
      <c r="I44" s="343"/>
      <c r="J44" s="344"/>
      <c r="K44" s="345"/>
      <c r="L44" s="346"/>
      <c r="M44" s="346"/>
      <c r="N44" s="346"/>
      <c r="O44" s="346"/>
      <c r="P44" s="346"/>
      <c r="Q44" s="346"/>
      <c r="R44" s="346"/>
      <c r="S44" s="346"/>
      <c r="T44" s="346"/>
      <c r="U44" s="346"/>
      <c r="V44" s="346"/>
      <c r="W44" s="346"/>
      <c r="X44" s="346"/>
      <c r="Y44" s="346"/>
      <c r="Z44" s="346"/>
      <c r="AA44" s="346"/>
      <c r="AB44" s="345" t="s">
        <v>45</v>
      </c>
      <c r="AC44" s="346"/>
      <c r="AD44" s="346"/>
      <c r="AE44" s="346"/>
      <c r="AF44" s="346"/>
      <c r="AG44" s="346"/>
      <c r="AH44" s="346"/>
      <c r="AI44" s="346"/>
      <c r="AJ44" s="346"/>
      <c r="AK44" s="345"/>
      <c r="AL44" s="346"/>
      <c r="AM44" s="346"/>
      <c r="AN44" s="346"/>
      <c r="AO44" s="346"/>
      <c r="AP44" s="346"/>
      <c r="AQ44" s="346"/>
      <c r="AR44" s="346"/>
      <c r="AS44" s="346"/>
      <c r="AT44" s="346"/>
      <c r="AU44" s="346"/>
      <c r="AV44" s="346"/>
      <c r="AW44" s="346"/>
      <c r="AX44" s="346"/>
      <c r="AY44" s="346"/>
      <c r="AZ44" s="346"/>
      <c r="BA44" s="346"/>
      <c r="BB44" s="351"/>
    </row>
    <row r="45" spans="2:54" ht="9" customHeight="1">
      <c r="B45" s="356"/>
      <c r="C45" s="356"/>
      <c r="D45" s="356"/>
      <c r="E45" s="356"/>
      <c r="F45" s="356"/>
      <c r="G45" s="356"/>
      <c r="H45" s="356"/>
      <c r="I45" s="356"/>
      <c r="J45" s="357"/>
      <c r="K45" s="358"/>
      <c r="L45" s="359"/>
      <c r="M45" s="359"/>
      <c r="N45" s="359"/>
      <c r="O45" s="359"/>
      <c r="P45" s="359"/>
      <c r="Q45" s="359"/>
      <c r="R45" s="359"/>
      <c r="S45" s="359"/>
      <c r="T45" s="359"/>
      <c r="U45" s="359"/>
      <c r="V45" s="359"/>
      <c r="W45" s="359"/>
      <c r="X45" s="359"/>
      <c r="Y45" s="359"/>
      <c r="Z45" s="359"/>
      <c r="AA45" s="359"/>
      <c r="AB45" s="358"/>
      <c r="AC45" s="359"/>
      <c r="AD45" s="359"/>
      <c r="AE45" s="359"/>
      <c r="AF45" s="359"/>
      <c r="AG45" s="359"/>
      <c r="AH45" s="359"/>
      <c r="AI45" s="359"/>
      <c r="AJ45" s="359"/>
      <c r="AK45" s="358"/>
      <c r="AL45" s="359"/>
      <c r="AM45" s="359"/>
      <c r="AN45" s="359"/>
      <c r="AO45" s="359"/>
      <c r="AP45" s="359"/>
      <c r="AQ45" s="359"/>
      <c r="AR45" s="359"/>
      <c r="AS45" s="359"/>
      <c r="AT45" s="359"/>
      <c r="AU45" s="359"/>
      <c r="AV45" s="359"/>
      <c r="AW45" s="359"/>
      <c r="AX45" s="359"/>
      <c r="AY45" s="359"/>
      <c r="AZ45" s="359"/>
      <c r="BA45" s="359"/>
      <c r="BB45" s="360"/>
    </row>
    <row r="46" spans="2:54" ht="9.6" customHeight="1">
      <c r="B46" s="367" t="s">
        <v>118</v>
      </c>
      <c r="C46" s="367"/>
      <c r="D46" s="367"/>
      <c r="E46" s="367"/>
      <c r="F46" s="367"/>
      <c r="G46" s="367"/>
      <c r="H46" s="367"/>
      <c r="I46" s="367"/>
      <c r="J46" s="368"/>
      <c r="K46" s="361"/>
      <c r="L46" s="362"/>
      <c r="M46" s="362"/>
      <c r="N46" s="362"/>
      <c r="O46" s="362"/>
      <c r="P46" s="362"/>
      <c r="Q46" s="362"/>
      <c r="R46" s="362"/>
      <c r="S46" s="362"/>
      <c r="T46" s="362"/>
      <c r="U46" s="362"/>
      <c r="V46" s="362"/>
      <c r="W46" s="362"/>
      <c r="X46" s="362"/>
      <c r="Y46" s="362"/>
      <c r="Z46" s="362"/>
      <c r="AA46" s="363"/>
      <c r="AB46" s="361" t="s">
        <v>42</v>
      </c>
      <c r="AC46" s="362"/>
      <c r="AD46" s="362"/>
      <c r="AE46" s="362"/>
      <c r="AF46" s="362"/>
      <c r="AG46" s="362"/>
      <c r="AH46" s="362"/>
      <c r="AI46" s="362"/>
      <c r="AJ46" s="362"/>
      <c r="AK46" s="361"/>
      <c r="AL46" s="362"/>
      <c r="AM46" s="362"/>
      <c r="AN46" s="362"/>
      <c r="AO46" s="362"/>
      <c r="AP46" s="362"/>
      <c r="AQ46" s="362"/>
      <c r="AR46" s="362"/>
      <c r="AS46" s="362"/>
      <c r="AT46" s="362"/>
      <c r="AU46" s="362"/>
      <c r="AV46" s="362"/>
      <c r="AW46" s="362"/>
      <c r="AX46" s="362"/>
      <c r="AY46" s="362"/>
      <c r="AZ46" s="362"/>
      <c r="BA46" s="362"/>
      <c r="BB46" s="373"/>
    </row>
    <row r="47" spans="2:54" ht="9.6" customHeight="1">
      <c r="B47" s="343"/>
      <c r="C47" s="343"/>
      <c r="D47" s="343"/>
      <c r="E47" s="343"/>
      <c r="F47" s="343"/>
      <c r="G47" s="343"/>
      <c r="H47" s="343"/>
      <c r="I47" s="343"/>
      <c r="J47" s="344"/>
      <c r="K47" s="348"/>
      <c r="L47" s="349"/>
      <c r="M47" s="349"/>
      <c r="N47" s="349"/>
      <c r="O47" s="349"/>
      <c r="P47" s="349"/>
      <c r="Q47" s="349"/>
      <c r="R47" s="349"/>
      <c r="S47" s="349"/>
      <c r="T47" s="349"/>
      <c r="U47" s="349"/>
      <c r="V47" s="349"/>
      <c r="W47" s="349"/>
      <c r="X47" s="349"/>
      <c r="Y47" s="349"/>
      <c r="Z47" s="349"/>
      <c r="AA47" s="350"/>
      <c r="AB47" s="348"/>
      <c r="AC47" s="349"/>
      <c r="AD47" s="349"/>
      <c r="AE47" s="349"/>
      <c r="AF47" s="349"/>
      <c r="AG47" s="349"/>
      <c r="AH47" s="349"/>
      <c r="AI47" s="349"/>
      <c r="AJ47" s="349"/>
      <c r="AK47" s="348"/>
      <c r="AL47" s="349"/>
      <c r="AM47" s="349"/>
      <c r="AN47" s="349"/>
      <c r="AO47" s="349"/>
      <c r="AP47" s="349"/>
      <c r="AQ47" s="349"/>
      <c r="AR47" s="349"/>
      <c r="AS47" s="349"/>
      <c r="AT47" s="349"/>
      <c r="AU47" s="349"/>
      <c r="AV47" s="349"/>
      <c r="AW47" s="349"/>
      <c r="AX47" s="349"/>
      <c r="AY47" s="349"/>
      <c r="AZ47" s="349"/>
      <c r="BA47" s="349"/>
      <c r="BB47" s="352"/>
    </row>
    <row r="48" spans="2:54" ht="9.6" customHeight="1">
      <c r="B48" s="343" t="s">
        <v>41</v>
      </c>
      <c r="C48" s="343"/>
      <c r="D48" s="343"/>
      <c r="E48" s="343"/>
      <c r="F48" s="343"/>
      <c r="G48" s="343"/>
      <c r="H48" s="343"/>
      <c r="I48" s="343"/>
      <c r="J48" s="344"/>
      <c r="K48" s="345"/>
      <c r="L48" s="346"/>
      <c r="M48" s="346"/>
      <c r="N48" s="346"/>
      <c r="O48" s="346"/>
      <c r="P48" s="346"/>
      <c r="Q48" s="346"/>
      <c r="R48" s="346"/>
      <c r="S48" s="346"/>
      <c r="T48" s="346"/>
      <c r="U48" s="346"/>
      <c r="V48" s="346"/>
      <c r="W48" s="346"/>
      <c r="X48" s="346"/>
      <c r="Y48" s="346"/>
      <c r="Z48" s="346"/>
      <c r="AA48" s="347"/>
      <c r="AB48" s="345" t="s">
        <v>40</v>
      </c>
      <c r="AC48" s="346"/>
      <c r="AD48" s="346"/>
      <c r="AE48" s="346"/>
      <c r="AF48" s="346"/>
      <c r="AG48" s="346"/>
      <c r="AH48" s="346"/>
      <c r="AI48" s="346"/>
      <c r="AJ48" s="346"/>
      <c r="AK48" s="345"/>
      <c r="AL48" s="346"/>
      <c r="AM48" s="346"/>
      <c r="AN48" s="346"/>
      <c r="AO48" s="346"/>
      <c r="AP48" s="346"/>
      <c r="AQ48" s="346"/>
      <c r="AR48" s="346"/>
      <c r="AS48" s="346"/>
      <c r="AT48" s="346"/>
      <c r="AU48" s="346"/>
      <c r="AV48" s="346"/>
      <c r="AW48" s="346"/>
      <c r="AX48" s="346"/>
      <c r="AY48" s="346"/>
      <c r="AZ48" s="346"/>
      <c r="BA48" s="346"/>
      <c r="BB48" s="351"/>
    </row>
    <row r="49" spans="2:54" ht="9.6" customHeight="1">
      <c r="B49" s="343"/>
      <c r="C49" s="343"/>
      <c r="D49" s="343"/>
      <c r="E49" s="343"/>
      <c r="F49" s="343"/>
      <c r="G49" s="343"/>
      <c r="H49" s="343"/>
      <c r="I49" s="343"/>
      <c r="J49" s="344"/>
      <c r="K49" s="348"/>
      <c r="L49" s="349"/>
      <c r="M49" s="349"/>
      <c r="N49" s="349"/>
      <c r="O49" s="349"/>
      <c r="P49" s="349"/>
      <c r="Q49" s="349"/>
      <c r="R49" s="349"/>
      <c r="S49" s="349"/>
      <c r="T49" s="349"/>
      <c r="U49" s="349"/>
      <c r="V49" s="349"/>
      <c r="W49" s="349"/>
      <c r="X49" s="349"/>
      <c r="Y49" s="349"/>
      <c r="Z49" s="349"/>
      <c r="AA49" s="350"/>
      <c r="AB49" s="348"/>
      <c r="AC49" s="349"/>
      <c r="AD49" s="349"/>
      <c r="AE49" s="349"/>
      <c r="AF49" s="349"/>
      <c r="AG49" s="349"/>
      <c r="AH49" s="349"/>
      <c r="AI49" s="349"/>
      <c r="AJ49" s="349"/>
      <c r="AK49" s="348"/>
      <c r="AL49" s="349"/>
      <c r="AM49" s="349"/>
      <c r="AN49" s="349"/>
      <c r="AO49" s="349"/>
      <c r="AP49" s="349"/>
      <c r="AQ49" s="349"/>
      <c r="AR49" s="349"/>
      <c r="AS49" s="349"/>
      <c r="AT49" s="349"/>
      <c r="AU49" s="349"/>
      <c r="AV49" s="349"/>
      <c r="AW49" s="349"/>
      <c r="AX49" s="349"/>
      <c r="AY49" s="349"/>
      <c r="AZ49" s="349"/>
      <c r="BA49" s="349"/>
      <c r="BB49" s="352"/>
    </row>
    <row r="50" spans="2:54" ht="9.6" customHeight="1">
      <c r="B50" s="343" t="s">
        <v>321</v>
      </c>
      <c r="C50" s="343"/>
      <c r="D50" s="343"/>
      <c r="E50" s="343"/>
      <c r="F50" s="343"/>
      <c r="G50" s="343"/>
      <c r="H50" s="343"/>
      <c r="I50" s="343"/>
      <c r="J50" s="344"/>
      <c r="K50" s="353"/>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5"/>
    </row>
    <row r="51" spans="2:54" ht="9.6" customHeight="1">
      <c r="B51" s="343"/>
      <c r="C51" s="343"/>
      <c r="D51" s="343"/>
      <c r="E51" s="343"/>
      <c r="F51" s="343"/>
      <c r="G51" s="343"/>
      <c r="H51" s="343"/>
      <c r="I51" s="343"/>
      <c r="J51" s="344"/>
      <c r="K51" s="353"/>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5"/>
    </row>
    <row r="52" spans="2:54" ht="9.6" customHeight="1">
      <c r="B52" s="343" t="s">
        <v>44</v>
      </c>
      <c r="C52" s="343"/>
      <c r="D52" s="343"/>
      <c r="E52" s="343"/>
      <c r="F52" s="343"/>
      <c r="G52" s="343"/>
      <c r="H52" s="343"/>
      <c r="I52" s="343"/>
      <c r="J52" s="344"/>
      <c r="K52" s="345"/>
      <c r="L52" s="346"/>
      <c r="M52" s="346"/>
      <c r="N52" s="346"/>
      <c r="O52" s="346"/>
      <c r="P52" s="346"/>
      <c r="Q52" s="346"/>
      <c r="R52" s="346"/>
      <c r="S52" s="346"/>
      <c r="T52" s="346"/>
      <c r="U52" s="346"/>
      <c r="V52" s="346"/>
      <c r="W52" s="346"/>
      <c r="X52" s="346"/>
      <c r="Y52" s="346"/>
      <c r="Z52" s="346"/>
      <c r="AA52" s="346"/>
      <c r="AB52" s="345" t="s">
        <v>45</v>
      </c>
      <c r="AC52" s="346"/>
      <c r="AD52" s="346"/>
      <c r="AE52" s="346"/>
      <c r="AF52" s="346"/>
      <c r="AG52" s="346"/>
      <c r="AH52" s="346"/>
      <c r="AI52" s="346"/>
      <c r="AJ52" s="346"/>
      <c r="AK52" s="345"/>
      <c r="AL52" s="346"/>
      <c r="AM52" s="346"/>
      <c r="AN52" s="346"/>
      <c r="AO52" s="346"/>
      <c r="AP52" s="346"/>
      <c r="AQ52" s="346"/>
      <c r="AR52" s="346"/>
      <c r="AS52" s="346"/>
      <c r="AT52" s="346"/>
      <c r="AU52" s="346"/>
      <c r="AV52" s="346"/>
      <c r="AW52" s="346"/>
      <c r="AX52" s="346"/>
      <c r="AY52" s="346"/>
      <c r="AZ52" s="346"/>
      <c r="BA52" s="346"/>
      <c r="BB52" s="351"/>
    </row>
    <row r="53" spans="2:54" ht="9.6" customHeight="1">
      <c r="B53" s="356"/>
      <c r="C53" s="356"/>
      <c r="D53" s="356"/>
      <c r="E53" s="356"/>
      <c r="F53" s="356"/>
      <c r="G53" s="356"/>
      <c r="H53" s="356"/>
      <c r="I53" s="356"/>
      <c r="J53" s="357"/>
      <c r="K53" s="358"/>
      <c r="L53" s="359"/>
      <c r="M53" s="359"/>
      <c r="N53" s="359"/>
      <c r="O53" s="359"/>
      <c r="P53" s="359"/>
      <c r="Q53" s="359"/>
      <c r="R53" s="359"/>
      <c r="S53" s="359"/>
      <c r="T53" s="359"/>
      <c r="U53" s="359"/>
      <c r="V53" s="359"/>
      <c r="W53" s="359"/>
      <c r="X53" s="359"/>
      <c r="Y53" s="359"/>
      <c r="Z53" s="359"/>
      <c r="AA53" s="359"/>
      <c r="AB53" s="358"/>
      <c r="AC53" s="359"/>
      <c r="AD53" s="359"/>
      <c r="AE53" s="359"/>
      <c r="AF53" s="359"/>
      <c r="AG53" s="359"/>
      <c r="AH53" s="359"/>
      <c r="AI53" s="359"/>
      <c r="AJ53" s="359"/>
      <c r="AK53" s="358"/>
      <c r="AL53" s="359"/>
      <c r="AM53" s="359"/>
      <c r="AN53" s="359"/>
      <c r="AO53" s="359"/>
      <c r="AP53" s="359"/>
      <c r="AQ53" s="359"/>
      <c r="AR53" s="359"/>
      <c r="AS53" s="359"/>
      <c r="AT53" s="359"/>
      <c r="AU53" s="359"/>
      <c r="AV53" s="359"/>
      <c r="AW53" s="359"/>
      <c r="AX53" s="359"/>
      <c r="AY53" s="359"/>
      <c r="AZ53" s="359"/>
      <c r="BA53" s="359"/>
      <c r="BB53" s="360"/>
    </row>
    <row r="54" spans="2:54" ht="15" customHeight="1">
      <c r="B54" s="172" t="s">
        <v>322</v>
      </c>
    </row>
    <row r="55" spans="2:54" ht="9.6" customHeight="1">
      <c r="B55" s="324" t="s">
        <v>100</v>
      </c>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6"/>
    </row>
    <row r="56" spans="2:54" ht="9.6" customHeight="1">
      <c r="B56" s="382"/>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4"/>
    </row>
    <row r="57" spans="2:54" ht="21.6" customHeight="1">
      <c r="B57" s="370"/>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2"/>
    </row>
    <row r="59" spans="2:54" ht="9.6" customHeight="1">
      <c r="B59" s="324" t="s">
        <v>291</v>
      </c>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6"/>
    </row>
    <row r="60" spans="2:54" ht="9.6" customHeight="1">
      <c r="B60" s="327"/>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9"/>
    </row>
    <row r="61" spans="2:54" ht="9.6" customHeight="1">
      <c r="B61" s="298" t="s">
        <v>319</v>
      </c>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300"/>
    </row>
    <row r="62" spans="2:54" ht="72.599999999999994" customHeight="1">
      <c r="B62" s="295"/>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7"/>
    </row>
    <row r="63" spans="2:54" ht="9.6" customHeight="1">
      <c r="B63" s="330" t="s">
        <v>323</v>
      </c>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2"/>
    </row>
    <row r="64" spans="2:54" ht="105.6" customHeight="1">
      <c r="B64" s="370"/>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2"/>
    </row>
    <row r="65" spans="1:56" ht="9.6" customHeight="1">
      <c r="A65" s="32"/>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2"/>
      <c r="BD65" s="32"/>
    </row>
    <row r="66" spans="1:56" ht="9.6" customHeight="1">
      <c r="B66" s="412" t="s">
        <v>382</v>
      </c>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c r="BB66" s="414"/>
    </row>
    <row r="67" spans="1:56" ht="9.6" customHeight="1">
      <c r="B67" s="442"/>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4"/>
    </row>
    <row r="68" spans="1:56" ht="9.6" customHeight="1">
      <c r="B68" s="333" t="s">
        <v>383</v>
      </c>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5"/>
    </row>
    <row r="69" spans="1:56" ht="9.6" customHeight="1">
      <c r="B69" s="338" t="s">
        <v>384</v>
      </c>
      <c r="C69" s="336"/>
      <c r="D69" s="336"/>
      <c r="E69" s="336"/>
      <c r="F69" s="336"/>
      <c r="G69" s="336"/>
      <c r="H69" s="336"/>
      <c r="I69" s="336"/>
      <c r="J69" s="336"/>
      <c r="K69" s="340" t="s">
        <v>1</v>
      </c>
      <c r="L69" s="336"/>
      <c r="M69" s="336"/>
      <c r="N69" s="336"/>
      <c r="O69" s="336"/>
      <c r="P69" s="336"/>
      <c r="Q69" s="336"/>
      <c r="R69" s="336"/>
      <c r="S69" s="336"/>
      <c r="T69" s="336" t="s">
        <v>57</v>
      </c>
      <c r="U69" s="336"/>
      <c r="V69" s="336"/>
      <c r="W69" s="336"/>
      <c r="X69" s="336"/>
      <c r="Y69" s="336"/>
      <c r="Z69" s="336"/>
      <c r="AA69" s="336"/>
      <c r="AB69" s="336"/>
      <c r="AC69" s="336" t="s">
        <v>82</v>
      </c>
      <c r="AD69" s="336"/>
      <c r="AE69" s="336"/>
      <c r="AF69" s="336"/>
      <c r="AG69" s="336"/>
      <c r="AH69" s="336"/>
      <c r="AI69" s="336"/>
      <c r="AJ69" s="336"/>
      <c r="AK69" s="336"/>
      <c r="AL69" s="336" t="s">
        <v>58</v>
      </c>
      <c r="AM69" s="336"/>
      <c r="AN69" s="336"/>
      <c r="AO69" s="336" t="s">
        <v>132</v>
      </c>
      <c r="AP69" s="336"/>
      <c r="AQ69" s="336"/>
      <c r="AR69" s="336"/>
      <c r="AS69" s="336"/>
      <c r="AT69" s="336"/>
      <c r="AU69" s="336"/>
      <c r="AV69" s="336"/>
      <c r="AW69" s="336"/>
      <c r="AX69" s="336"/>
      <c r="AY69" s="336"/>
      <c r="AZ69" s="336"/>
      <c r="BA69" s="336"/>
      <c r="BB69" s="445"/>
    </row>
    <row r="70" spans="1:56" ht="9.6" customHeight="1">
      <c r="B70" s="339"/>
      <c r="C70" s="337"/>
      <c r="D70" s="337"/>
      <c r="E70" s="337"/>
      <c r="F70" s="337"/>
      <c r="G70" s="337"/>
      <c r="H70" s="337"/>
      <c r="I70" s="337"/>
      <c r="J70" s="337"/>
      <c r="K70" s="341"/>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446"/>
    </row>
    <row r="71" spans="1:56" ht="9.6" customHeight="1">
      <c r="B71" s="440" t="s">
        <v>70</v>
      </c>
      <c r="C71" s="441"/>
      <c r="D71" s="441"/>
      <c r="E71" s="441"/>
      <c r="F71" s="441"/>
      <c r="G71" s="441"/>
      <c r="H71" s="441"/>
      <c r="I71" s="441"/>
      <c r="J71" s="341"/>
      <c r="K71" s="286">
        <f>'【様式第１】別紙4　ハウス①'!$K$25</f>
        <v>0</v>
      </c>
      <c r="L71" s="287"/>
      <c r="M71" s="287"/>
      <c r="N71" s="287"/>
      <c r="O71" s="287"/>
      <c r="P71" s="287"/>
      <c r="Q71" s="287"/>
      <c r="R71" s="287"/>
      <c r="S71" s="288"/>
      <c r="T71" s="284">
        <f>'【様式第１】別紙4　ハウス①'!$K$28</f>
        <v>0</v>
      </c>
      <c r="U71" s="284"/>
      <c r="V71" s="284"/>
      <c r="W71" s="284"/>
      <c r="X71" s="284"/>
      <c r="Y71" s="284"/>
      <c r="Z71" s="284"/>
      <c r="AA71" s="284"/>
      <c r="AB71" s="284"/>
      <c r="AC71" s="284">
        <f>'【様式第１】別紙4　ハウス①'!$K$53</f>
        <v>0</v>
      </c>
      <c r="AD71" s="284"/>
      <c r="AE71" s="284"/>
      <c r="AF71" s="284"/>
      <c r="AG71" s="284"/>
      <c r="AH71" s="284"/>
      <c r="AI71" s="284"/>
      <c r="AJ71" s="284"/>
      <c r="AK71" s="284"/>
      <c r="AL71" s="320">
        <f>'【様式第１】別紙4　ハウス①'!$AA$25</f>
        <v>0</v>
      </c>
      <c r="AM71" s="320"/>
      <c r="AN71" s="320"/>
      <c r="AO71" s="320">
        <f>'【様式第１】別紙4　ハウス①'!$BA$25</f>
        <v>0</v>
      </c>
      <c r="AP71" s="320"/>
      <c r="AQ71" s="320"/>
      <c r="AR71" s="320"/>
      <c r="AS71" s="320"/>
      <c r="AT71" s="320"/>
      <c r="AU71" s="320"/>
      <c r="AV71" s="320"/>
      <c r="AW71" s="320"/>
      <c r="AX71" s="320"/>
      <c r="AY71" s="320"/>
      <c r="AZ71" s="320"/>
      <c r="BA71" s="320"/>
      <c r="BB71" s="322"/>
    </row>
    <row r="72" spans="1:56" ht="9.6" customHeight="1">
      <c r="B72" s="317"/>
      <c r="C72" s="318"/>
      <c r="D72" s="318"/>
      <c r="E72" s="318"/>
      <c r="F72" s="318"/>
      <c r="G72" s="318"/>
      <c r="H72" s="318"/>
      <c r="I72" s="318"/>
      <c r="J72" s="319"/>
      <c r="K72" s="289"/>
      <c r="L72" s="290"/>
      <c r="M72" s="290"/>
      <c r="N72" s="290"/>
      <c r="O72" s="290"/>
      <c r="P72" s="290"/>
      <c r="Q72" s="290"/>
      <c r="R72" s="290"/>
      <c r="S72" s="291"/>
      <c r="T72" s="285"/>
      <c r="U72" s="285"/>
      <c r="V72" s="285"/>
      <c r="W72" s="285"/>
      <c r="X72" s="285"/>
      <c r="Y72" s="285"/>
      <c r="Z72" s="285"/>
      <c r="AA72" s="285"/>
      <c r="AB72" s="285"/>
      <c r="AC72" s="285"/>
      <c r="AD72" s="285"/>
      <c r="AE72" s="285"/>
      <c r="AF72" s="285"/>
      <c r="AG72" s="285"/>
      <c r="AH72" s="285"/>
      <c r="AI72" s="285"/>
      <c r="AJ72" s="285"/>
      <c r="AK72" s="285"/>
      <c r="AL72" s="321"/>
      <c r="AM72" s="321"/>
      <c r="AN72" s="321"/>
      <c r="AO72" s="321"/>
      <c r="AP72" s="321"/>
      <c r="AQ72" s="321"/>
      <c r="AR72" s="321"/>
      <c r="AS72" s="321"/>
      <c r="AT72" s="321"/>
      <c r="AU72" s="321"/>
      <c r="AV72" s="321"/>
      <c r="AW72" s="321"/>
      <c r="AX72" s="321"/>
      <c r="AY72" s="321"/>
      <c r="AZ72" s="321"/>
      <c r="BA72" s="321"/>
      <c r="BB72" s="323"/>
    </row>
    <row r="73" spans="1:56" ht="9.6" customHeight="1">
      <c r="B73" s="317" t="s">
        <v>71</v>
      </c>
      <c r="C73" s="318"/>
      <c r="D73" s="318"/>
      <c r="E73" s="318"/>
      <c r="F73" s="318"/>
      <c r="G73" s="318"/>
      <c r="H73" s="318"/>
      <c r="I73" s="318"/>
      <c r="J73" s="319"/>
      <c r="K73" s="286">
        <f>ハウス②!$K$25</f>
        <v>0</v>
      </c>
      <c r="L73" s="287"/>
      <c r="M73" s="287"/>
      <c r="N73" s="287"/>
      <c r="O73" s="287"/>
      <c r="P73" s="287"/>
      <c r="Q73" s="287"/>
      <c r="R73" s="287"/>
      <c r="S73" s="288"/>
      <c r="T73" s="284">
        <f>ハウス②!$K$28</f>
        <v>0</v>
      </c>
      <c r="U73" s="284"/>
      <c r="V73" s="284"/>
      <c r="W73" s="284"/>
      <c r="X73" s="284"/>
      <c r="Y73" s="284"/>
      <c r="Z73" s="284"/>
      <c r="AA73" s="284"/>
      <c r="AB73" s="284"/>
      <c r="AC73" s="284">
        <f>ハウス②!$K$52</f>
        <v>0</v>
      </c>
      <c r="AD73" s="284"/>
      <c r="AE73" s="284"/>
      <c r="AF73" s="284"/>
      <c r="AG73" s="284"/>
      <c r="AH73" s="284"/>
      <c r="AI73" s="284"/>
      <c r="AJ73" s="284"/>
      <c r="AK73" s="284"/>
      <c r="AL73" s="320">
        <f>ハウス②!$AA$25</f>
        <v>0</v>
      </c>
      <c r="AM73" s="320"/>
      <c r="AN73" s="320"/>
      <c r="AO73" s="320">
        <f>ハウス②!$BA$25</f>
        <v>0</v>
      </c>
      <c r="AP73" s="320"/>
      <c r="AQ73" s="320"/>
      <c r="AR73" s="320"/>
      <c r="AS73" s="320"/>
      <c r="AT73" s="320"/>
      <c r="AU73" s="320"/>
      <c r="AV73" s="320"/>
      <c r="AW73" s="320"/>
      <c r="AX73" s="320"/>
      <c r="AY73" s="320"/>
      <c r="AZ73" s="320"/>
      <c r="BA73" s="320"/>
      <c r="BB73" s="322"/>
    </row>
    <row r="74" spans="1:56" ht="9.6" customHeight="1">
      <c r="B74" s="317"/>
      <c r="C74" s="318"/>
      <c r="D74" s="318"/>
      <c r="E74" s="318"/>
      <c r="F74" s="318"/>
      <c r="G74" s="318"/>
      <c r="H74" s="318"/>
      <c r="I74" s="318"/>
      <c r="J74" s="319"/>
      <c r="K74" s="289"/>
      <c r="L74" s="290"/>
      <c r="M74" s="290"/>
      <c r="N74" s="290"/>
      <c r="O74" s="290"/>
      <c r="P74" s="290"/>
      <c r="Q74" s="290"/>
      <c r="R74" s="290"/>
      <c r="S74" s="291"/>
      <c r="T74" s="285"/>
      <c r="U74" s="285"/>
      <c r="V74" s="285"/>
      <c r="W74" s="285"/>
      <c r="X74" s="285"/>
      <c r="Y74" s="285"/>
      <c r="Z74" s="285"/>
      <c r="AA74" s="285"/>
      <c r="AB74" s="285"/>
      <c r="AC74" s="285"/>
      <c r="AD74" s="285"/>
      <c r="AE74" s="285"/>
      <c r="AF74" s="285"/>
      <c r="AG74" s="285"/>
      <c r="AH74" s="285"/>
      <c r="AI74" s="285"/>
      <c r="AJ74" s="285"/>
      <c r="AK74" s="285"/>
      <c r="AL74" s="321"/>
      <c r="AM74" s="321"/>
      <c r="AN74" s="321"/>
      <c r="AO74" s="321"/>
      <c r="AP74" s="321"/>
      <c r="AQ74" s="321"/>
      <c r="AR74" s="321"/>
      <c r="AS74" s="321"/>
      <c r="AT74" s="321"/>
      <c r="AU74" s="321"/>
      <c r="AV74" s="321"/>
      <c r="AW74" s="321"/>
      <c r="AX74" s="321"/>
      <c r="AY74" s="321"/>
      <c r="AZ74" s="321"/>
      <c r="BA74" s="321"/>
      <c r="BB74" s="323"/>
    </row>
    <row r="75" spans="1:56" ht="9.6" customHeight="1">
      <c r="B75" s="317" t="s">
        <v>72</v>
      </c>
      <c r="C75" s="318"/>
      <c r="D75" s="318"/>
      <c r="E75" s="318"/>
      <c r="F75" s="318"/>
      <c r="G75" s="318"/>
      <c r="H75" s="318"/>
      <c r="I75" s="318"/>
      <c r="J75" s="319"/>
      <c r="K75" s="286">
        <f>ハウス③!$K$25</f>
        <v>0</v>
      </c>
      <c r="L75" s="287"/>
      <c r="M75" s="287"/>
      <c r="N75" s="287"/>
      <c r="O75" s="287"/>
      <c r="P75" s="287"/>
      <c r="Q75" s="287"/>
      <c r="R75" s="287"/>
      <c r="S75" s="288"/>
      <c r="T75" s="284">
        <f>ハウス③!$K$28</f>
        <v>0</v>
      </c>
      <c r="U75" s="284"/>
      <c r="V75" s="284"/>
      <c r="W75" s="284"/>
      <c r="X75" s="284"/>
      <c r="Y75" s="284"/>
      <c r="Z75" s="284"/>
      <c r="AA75" s="284"/>
      <c r="AB75" s="284"/>
      <c r="AC75" s="284">
        <f>ハウス③!$K$52</f>
        <v>0</v>
      </c>
      <c r="AD75" s="284"/>
      <c r="AE75" s="284"/>
      <c r="AF75" s="284"/>
      <c r="AG75" s="284"/>
      <c r="AH75" s="284"/>
      <c r="AI75" s="284"/>
      <c r="AJ75" s="284"/>
      <c r="AK75" s="284"/>
      <c r="AL75" s="320">
        <f>ハウス③!$AA$25</f>
        <v>0</v>
      </c>
      <c r="AM75" s="320"/>
      <c r="AN75" s="320"/>
      <c r="AO75" s="320">
        <f>ハウス③!$BA$25</f>
        <v>0</v>
      </c>
      <c r="AP75" s="320"/>
      <c r="AQ75" s="320"/>
      <c r="AR75" s="320"/>
      <c r="AS75" s="320"/>
      <c r="AT75" s="320"/>
      <c r="AU75" s="320"/>
      <c r="AV75" s="320"/>
      <c r="AW75" s="320"/>
      <c r="AX75" s="320"/>
      <c r="AY75" s="320"/>
      <c r="AZ75" s="320"/>
      <c r="BA75" s="320"/>
      <c r="BB75" s="322"/>
    </row>
    <row r="76" spans="1:56" ht="9.6" customHeight="1">
      <c r="B76" s="317"/>
      <c r="C76" s="318"/>
      <c r="D76" s="318"/>
      <c r="E76" s="318"/>
      <c r="F76" s="318"/>
      <c r="G76" s="318"/>
      <c r="H76" s="318"/>
      <c r="I76" s="318"/>
      <c r="J76" s="319"/>
      <c r="K76" s="289"/>
      <c r="L76" s="290"/>
      <c r="M76" s="290"/>
      <c r="N76" s="290"/>
      <c r="O76" s="290"/>
      <c r="P76" s="290"/>
      <c r="Q76" s="290"/>
      <c r="R76" s="290"/>
      <c r="S76" s="291"/>
      <c r="T76" s="285"/>
      <c r="U76" s="285"/>
      <c r="V76" s="285"/>
      <c r="W76" s="285"/>
      <c r="X76" s="285"/>
      <c r="Y76" s="285"/>
      <c r="Z76" s="285"/>
      <c r="AA76" s="285"/>
      <c r="AB76" s="285"/>
      <c r="AC76" s="285"/>
      <c r="AD76" s="285"/>
      <c r="AE76" s="285"/>
      <c r="AF76" s="285"/>
      <c r="AG76" s="285"/>
      <c r="AH76" s="285"/>
      <c r="AI76" s="285"/>
      <c r="AJ76" s="285"/>
      <c r="AK76" s="285"/>
      <c r="AL76" s="321"/>
      <c r="AM76" s="321"/>
      <c r="AN76" s="321"/>
      <c r="AO76" s="321"/>
      <c r="AP76" s="321"/>
      <c r="AQ76" s="321"/>
      <c r="AR76" s="321"/>
      <c r="AS76" s="321"/>
      <c r="AT76" s="321"/>
      <c r="AU76" s="321"/>
      <c r="AV76" s="321"/>
      <c r="AW76" s="321"/>
      <c r="AX76" s="321"/>
      <c r="AY76" s="321"/>
      <c r="AZ76" s="321"/>
      <c r="BA76" s="321"/>
      <c r="BB76" s="323"/>
    </row>
    <row r="77" spans="1:56" ht="9.6" customHeight="1">
      <c r="B77" s="317" t="s">
        <v>73</v>
      </c>
      <c r="C77" s="318"/>
      <c r="D77" s="318"/>
      <c r="E77" s="318"/>
      <c r="F77" s="318"/>
      <c r="G77" s="318"/>
      <c r="H77" s="318"/>
      <c r="I77" s="318"/>
      <c r="J77" s="319"/>
      <c r="K77" s="286">
        <f>ハウス④!$K$25</f>
        <v>0</v>
      </c>
      <c r="L77" s="287"/>
      <c r="M77" s="287"/>
      <c r="N77" s="287"/>
      <c r="O77" s="287"/>
      <c r="P77" s="287"/>
      <c r="Q77" s="287"/>
      <c r="R77" s="287"/>
      <c r="S77" s="288"/>
      <c r="T77" s="284">
        <f>ハウス④!$K$28</f>
        <v>0</v>
      </c>
      <c r="U77" s="284"/>
      <c r="V77" s="284"/>
      <c r="W77" s="284"/>
      <c r="X77" s="284"/>
      <c r="Y77" s="284"/>
      <c r="Z77" s="284"/>
      <c r="AA77" s="284"/>
      <c r="AB77" s="284"/>
      <c r="AC77" s="284">
        <f>ハウス④!$K$52</f>
        <v>0</v>
      </c>
      <c r="AD77" s="284"/>
      <c r="AE77" s="284"/>
      <c r="AF77" s="284"/>
      <c r="AG77" s="284"/>
      <c r="AH77" s="284"/>
      <c r="AI77" s="284"/>
      <c r="AJ77" s="284"/>
      <c r="AK77" s="284"/>
      <c r="AL77" s="320">
        <f>ハウス④!$AA$25</f>
        <v>0</v>
      </c>
      <c r="AM77" s="320"/>
      <c r="AN77" s="320"/>
      <c r="AO77" s="320">
        <f>ハウス④!$BA$25</f>
        <v>0</v>
      </c>
      <c r="AP77" s="320"/>
      <c r="AQ77" s="320"/>
      <c r="AR77" s="320"/>
      <c r="AS77" s="320"/>
      <c r="AT77" s="320"/>
      <c r="AU77" s="320"/>
      <c r="AV77" s="320"/>
      <c r="AW77" s="320"/>
      <c r="AX77" s="320"/>
      <c r="AY77" s="320"/>
      <c r="AZ77" s="320"/>
      <c r="BA77" s="320"/>
      <c r="BB77" s="322"/>
    </row>
    <row r="78" spans="1:56" ht="9.6" customHeight="1">
      <c r="B78" s="317"/>
      <c r="C78" s="318"/>
      <c r="D78" s="318"/>
      <c r="E78" s="318"/>
      <c r="F78" s="318"/>
      <c r="G78" s="318"/>
      <c r="H78" s="318"/>
      <c r="I78" s="318"/>
      <c r="J78" s="319"/>
      <c r="K78" s="289"/>
      <c r="L78" s="290"/>
      <c r="M78" s="290"/>
      <c r="N78" s="290"/>
      <c r="O78" s="290"/>
      <c r="P78" s="290"/>
      <c r="Q78" s="290"/>
      <c r="R78" s="290"/>
      <c r="S78" s="291"/>
      <c r="T78" s="285"/>
      <c r="U78" s="285"/>
      <c r="V78" s="285"/>
      <c r="W78" s="285"/>
      <c r="X78" s="285"/>
      <c r="Y78" s="285"/>
      <c r="Z78" s="285"/>
      <c r="AA78" s="285"/>
      <c r="AB78" s="285"/>
      <c r="AC78" s="285"/>
      <c r="AD78" s="285"/>
      <c r="AE78" s="285"/>
      <c r="AF78" s="285"/>
      <c r="AG78" s="285"/>
      <c r="AH78" s="285"/>
      <c r="AI78" s="285"/>
      <c r="AJ78" s="285"/>
      <c r="AK78" s="285"/>
      <c r="AL78" s="321"/>
      <c r="AM78" s="321"/>
      <c r="AN78" s="321"/>
      <c r="AO78" s="321"/>
      <c r="AP78" s="321"/>
      <c r="AQ78" s="321"/>
      <c r="AR78" s="321"/>
      <c r="AS78" s="321"/>
      <c r="AT78" s="321"/>
      <c r="AU78" s="321"/>
      <c r="AV78" s="321"/>
      <c r="AW78" s="321"/>
      <c r="AX78" s="321"/>
      <c r="AY78" s="321"/>
      <c r="AZ78" s="321"/>
      <c r="BA78" s="321"/>
      <c r="BB78" s="323"/>
    </row>
    <row r="79" spans="1:56" ht="9.6" customHeight="1">
      <c r="B79" s="317" t="s">
        <v>74</v>
      </c>
      <c r="C79" s="318"/>
      <c r="D79" s="318"/>
      <c r="E79" s="318"/>
      <c r="F79" s="318"/>
      <c r="G79" s="318"/>
      <c r="H79" s="318"/>
      <c r="I79" s="318"/>
      <c r="J79" s="319"/>
      <c r="K79" s="286">
        <f>ハウス⑤!$K$25</f>
        <v>0</v>
      </c>
      <c r="L79" s="287"/>
      <c r="M79" s="287"/>
      <c r="N79" s="287"/>
      <c r="O79" s="287"/>
      <c r="P79" s="287"/>
      <c r="Q79" s="287"/>
      <c r="R79" s="287"/>
      <c r="S79" s="288"/>
      <c r="T79" s="284">
        <f>ハウス⑤!$K$28</f>
        <v>0</v>
      </c>
      <c r="U79" s="284"/>
      <c r="V79" s="284"/>
      <c r="W79" s="284"/>
      <c r="X79" s="284"/>
      <c r="Y79" s="284"/>
      <c r="Z79" s="284"/>
      <c r="AA79" s="284"/>
      <c r="AB79" s="284"/>
      <c r="AC79" s="284">
        <f>ハウス⑤!$K$52</f>
        <v>0</v>
      </c>
      <c r="AD79" s="284"/>
      <c r="AE79" s="284"/>
      <c r="AF79" s="284"/>
      <c r="AG79" s="284"/>
      <c r="AH79" s="284"/>
      <c r="AI79" s="284"/>
      <c r="AJ79" s="284"/>
      <c r="AK79" s="284"/>
      <c r="AL79" s="320">
        <f>ハウス⑤!$AA$25</f>
        <v>0</v>
      </c>
      <c r="AM79" s="320"/>
      <c r="AN79" s="320"/>
      <c r="AO79" s="320">
        <f>ハウス⑤!$BA$25</f>
        <v>0</v>
      </c>
      <c r="AP79" s="320"/>
      <c r="AQ79" s="320"/>
      <c r="AR79" s="320"/>
      <c r="AS79" s="320"/>
      <c r="AT79" s="320"/>
      <c r="AU79" s="320"/>
      <c r="AV79" s="320"/>
      <c r="AW79" s="320"/>
      <c r="AX79" s="320"/>
      <c r="AY79" s="320"/>
      <c r="AZ79" s="320"/>
      <c r="BA79" s="320"/>
      <c r="BB79" s="322"/>
    </row>
    <row r="80" spans="1:56" ht="9.6" customHeight="1">
      <c r="B80" s="317"/>
      <c r="C80" s="318"/>
      <c r="D80" s="318"/>
      <c r="E80" s="318"/>
      <c r="F80" s="318"/>
      <c r="G80" s="318"/>
      <c r="H80" s="318"/>
      <c r="I80" s="318"/>
      <c r="J80" s="319"/>
      <c r="K80" s="289"/>
      <c r="L80" s="290"/>
      <c r="M80" s="290"/>
      <c r="N80" s="290"/>
      <c r="O80" s="290"/>
      <c r="P80" s="290"/>
      <c r="Q80" s="290"/>
      <c r="R80" s="290"/>
      <c r="S80" s="291"/>
      <c r="T80" s="285"/>
      <c r="U80" s="285"/>
      <c r="V80" s="285"/>
      <c r="W80" s="285"/>
      <c r="X80" s="285"/>
      <c r="Y80" s="285"/>
      <c r="Z80" s="285"/>
      <c r="AA80" s="285"/>
      <c r="AB80" s="285"/>
      <c r="AC80" s="285"/>
      <c r="AD80" s="285"/>
      <c r="AE80" s="285"/>
      <c r="AF80" s="285"/>
      <c r="AG80" s="285"/>
      <c r="AH80" s="285"/>
      <c r="AI80" s="285"/>
      <c r="AJ80" s="285"/>
      <c r="AK80" s="285"/>
      <c r="AL80" s="321"/>
      <c r="AM80" s="321"/>
      <c r="AN80" s="321"/>
      <c r="AO80" s="321"/>
      <c r="AP80" s="321"/>
      <c r="AQ80" s="321"/>
      <c r="AR80" s="321"/>
      <c r="AS80" s="321"/>
      <c r="AT80" s="321"/>
      <c r="AU80" s="321"/>
      <c r="AV80" s="321"/>
      <c r="AW80" s="321"/>
      <c r="AX80" s="321"/>
      <c r="AY80" s="321"/>
      <c r="AZ80" s="321"/>
      <c r="BA80" s="321"/>
      <c r="BB80" s="323"/>
    </row>
    <row r="81" spans="2:54" ht="9.6" customHeight="1">
      <c r="B81" s="317" t="s">
        <v>75</v>
      </c>
      <c r="C81" s="318"/>
      <c r="D81" s="318"/>
      <c r="E81" s="318"/>
      <c r="F81" s="318"/>
      <c r="G81" s="318"/>
      <c r="H81" s="318"/>
      <c r="I81" s="318"/>
      <c r="J81" s="319"/>
      <c r="K81" s="286">
        <f>ハウス⑥!$K$25</f>
        <v>0</v>
      </c>
      <c r="L81" s="287"/>
      <c r="M81" s="287"/>
      <c r="N81" s="287"/>
      <c r="O81" s="287"/>
      <c r="P81" s="287"/>
      <c r="Q81" s="287"/>
      <c r="R81" s="287"/>
      <c r="S81" s="288"/>
      <c r="T81" s="284">
        <f>ハウス⑥!$K$28</f>
        <v>0</v>
      </c>
      <c r="U81" s="284"/>
      <c r="V81" s="284"/>
      <c r="W81" s="284"/>
      <c r="X81" s="284"/>
      <c r="Y81" s="284"/>
      <c r="Z81" s="284"/>
      <c r="AA81" s="284"/>
      <c r="AB81" s="284"/>
      <c r="AC81" s="284">
        <f>ハウス⑥!$K$52</f>
        <v>0</v>
      </c>
      <c r="AD81" s="284"/>
      <c r="AE81" s="284"/>
      <c r="AF81" s="284"/>
      <c r="AG81" s="284"/>
      <c r="AH81" s="284"/>
      <c r="AI81" s="284"/>
      <c r="AJ81" s="284"/>
      <c r="AK81" s="284"/>
      <c r="AL81" s="320">
        <f>ハウス⑥!$AA$25</f>
        <v>0</v>
      </c>
      <c r="AM81" s="320"/>
      <c r="AN81" s="320"/>
      <c r="AO81" s="320">
        <f>ハウス⑥!$BA$25</f>
        <v>0</v>
      </c>
      <c r="AP81" s="320"/>
      <c r="AQ81" s="320"/>
      <c r="AR81" s="320"/>
      <c r="AS81" s="320"/>
      <c r="AT81" s="320"/>
      <c r="AU81" s="320"/>
      <c r="AV81" s="320"/>
      <c r="AW81" s="320"/>
      <c r="AX81" s="320"/>
      <c r="AY81" s="320"/>
      <c r="AZ81" s="320"/>
      <c r="BA81" s="320"/>
      <c r="BB81" s="322"/>
    </row>
    <row r="82" spans="2:54" ht="9.6" customHeight="1">
      <c r="B82" s="317"/>
      <c r="C82" s="318"/>
      <c r="D82" s="318"/>
      <c r="E82" s="318"/>
      <c r="F82" s="318"/>
      <c r="G82" s="318"/>
      <c r="H82" s="318"/>
      <c r="I82" s="318"/>
      <c r="J82" s="319"/>
      <c r="K82" s="289"/>
      <c r="L82" s="290"/>
      <c r="M82" s="290"/>
      <c r="N82" s="290"/>
      <c r="O82" s="290"/>
      <c r="P82" s="290"/>
      <c r="Q82" s="290"/>
      <c r="R82" s="290"/>
      <c r="S82" s="291"/>
      <c r="T82" s="285"/>
      <c r="U82" s="285"/>
      <c r="V82" s="285"/>
      <c r="W82" s="285"/>
      <c r="X82" s="285"/>
      <c r="Y82" s="285"/>
      <c r="Z82" s="285"/>
      <c r="AA82" s="285"/>
      <c r="AB82" s="285"/>
      <c r="AC82" s="285"/>
      <c r="AD82" s="285"/>
      <c r="AE82" s="285"/>
      <c r="AF82" s="285"/>
      <c r="AG82" s="285"/>
      <c r="AH82" s="285"/>
      <c r="AI82" s="285"/>
      <c r="AJ82" s="285"/>
      <c r="AK82" s="285"/>
      <c r="AL82" s="321"/>
      <c r="AM82" s="321"/>
      <c r="AN82" s="321"/>
      <c r="AO82" s="321"/>
      <c r="AP82" s="321"/>
      <c r="AQ82" s="321"/>
      <c r="AR82" s="321"/>
      <c r="AS82" s="321"/>
      <c r="AT82" s="321"/>
      <c r="AU82" s="321"/>
      <c r="AV82" s="321"/>
      <c r="AW82" s="321"/>
      <c r="AX82" s="321"/>
      <c r="AY82" s="321"/>
      <c r="AZ82" s="321"/>
      <c r="BA82" s="321"/>
      <c r="BB82" s="323"/>
    </row>
    <row r="83" spans="2:54" ht="9.6" customHeight="1">
      <c r="B83" s="317" t="s">
        <v>76</v>
      </c>
      <c r="C83" s="318"/>
      <c r="D83" s="318"/>
      <c r="E83" s="318"/>
      <c r="F83" s="318"/>
      <c r="G83" s="318"/>
      <c r="H83" s="318"/>
      <c r="I83" s="318"/>
      <c r="J83" s="319"/>
      <c r="K83" s="286">
        <f>ハウス⑦!$K$25</f>
        <v>0</v>
      </c>
      <c r="L83" s="287"/>
      <c r="M83" s="287"/>
      <c r="N83" s="287"/>
      <c r="O83" s="287"/>
      <c r="P83" s="287"/>
      <c r="Q83" s="287"/>
      <c r="R83" s="287"/>
      <c r="S83" s="288"/>
      <c r="T83" s="284">
        <f>ハウス⑦!$K$28</f>
        <v>0</v>
      </c>
      <c r="U83" s="284"/>
      <c r="V83" s="284"/>
      <c r="W83" s="284"/>
      <c r="X83" s="284"/>
      <c r="Y83" s="284"/>
      <c r="Z83" s="284"/>
      <c r="AA83" s="284"/>
      <c r="AB83" s="284"/>
      <c r="AC83" s="284">
        <f>ハウス⑦!$K$52</f>
        <v>0</v>
      </c>
      <c r="AD83" s="284"/>
      <c r="AE83" s="284"/>
      <c r="AF83" s="284"/>
      <c r="AG83" s="284"/>
      <c r="AH83" s="284"/>
      <c r="AI83" s="284"/>
      <c r="AJ83" s="284"/>
      <c r="AK83" s="284"/>
      <c r="AL83" s="320">
        <f>ハウス⑦!$AA$25</f>
        <v>0</v>
      </c>
      <c r="AM83" s="320"/>
      <c r="AN83" s="320"/>
      <c r="AO83" s="320">
        <f>ハウス⑦!$BA$25</f>
        <v>0</v>
      </c>
      <c r="AP83" s="320"/>
      <c r="AQ83" s="320"/>
      <c r="AR83" s="320"/>
      <c r="AS83" s="320"/>
      <c r="AT83" s="320"/>
      <c r="AU83" s="320"/>
      <c r="AV83" s="320"/>
      <c r="AW83" s="320"/>
      <c r="AX83" s="320"/>
      <c r="AY83" s="320"/>
      <c r="AZ83" s="320"/>
      <c r="BA83" s="320"/>
      <c r="BB83" s="322"/>
    </row>
    <row r="84" spans="2:54" ht="9.6" customHeight="1">
      <c r="B84" s="317"/>
      <c r="C84" s="318"/>
      <c r="D84" s="318"/>
      <c r="E84" s="318"/>
      <c r="F84" s="318"/>
      <c r="G84" s="318"/>
      <c r="H84" s="318"/>
      <c r="I84" s="318"/>
      <c r="J84" s="319"/>
      <c r="K84" s="289"/>
      <c r="L84" s="290"/>
      <c r="M84" s="290"/>
      <c r="N84" s="290"/>
      <c r="O84" s="290"/>
      <c r="P84" s="290"/>
      <c r="Q84" s="290"/>
      <c r="R84" s="290"/>
      <c r="S84" s="291"/>
      <c r="T84" s="285"/>
      <c r="U84" s="285"/>
      <c r="V84" s="285"/>
      <c r="W84" s="285"/>
      <c r="X84" s="285"/>
      <c r="Y84" s="285"/>
      <c r="Z84" s="285"/>
      <c r="AA84" s="285"/>
      <c r="AB84" s="285"/>
      <c r="AC84" s="285"/>
      <c r="AD84" s="285"/>
      <c r="AE84" s="285"/>
      <c r="AF84" s="285"/>
      <c r="AG84" s="285"/>
      <c r="AH84" s="285"/>
      <c r="AI84" s="285"/>
      <c r="AJ84" s="285"/>
      <c r="AK84" s="285"/>
      <c r="AL84" s="321"/>
      <c r="AM84" s="321"/>
      <c r="AN84" s="321"/>
      <c r="AO84" s="321"/>
      <c r="AP84" s="321"/>
      <c r="AQ84" s="321"/>
      <c r="AR84" s="321"/>
      <c r="AS84" s="321"/>
      <c r="AT84" s="321"/>
      <c r="AU84" s="321"/>
      <c r="AV84" s="321"/>
      <c r="AW84" s="321"/>
      <c r="AX84" s="321"/>
      <c r="AY84" s="321"/>
      <c r="AZ84" s="321"/>
      <c r="BA84" s="321"/>
      <c r="BB84" s="323"/>
    </row>
    <row r="85" spans="2:54" ht="9.6" customHeight="1">
      <c r="B85" s="317" t="s">
        <v>77</v>
      </c>
      <c r="C85" s="318"/>
      <c r="D85" s="318"/>
      <c r="E85" s="318"/>
      <c r="F85" s="318"/>
      <c r="G85" s="318"/>
      <c r="H85" s="318"/>
      <c r="I85" s="318"/>
      <c r="J85" s="319"/>
      <c r="K85" s="286">
        <f>ハウス⑧!$K$25</f>
        <v>0</v>
      </c>
      <c r="L85" s="287"/>
      <c r="M85" s="287"/>
      <c r="N85" s="287"/>
      <c r="O85" s="287"/>
      <c r="P85" s="287"/>
      <c r="Q85" s="287"/>
      <c r="R85" s="287"/>
      <c r="S85" s="288"/>
      <c r="T85" s="284">
        <f>ハウス⑧!$K$28</f>
        <v>0</v>
      </c>
      <c r="U85" s="284"/>
      <c r="V85" s="284"/>
      <c r="W85" s="284"/>
      <c r="X85" s="284"/>
      <c r="Y85" s="284"/>
      <c r="Z85" s="284"/>
      <c r="AA85" s="284"/>
      <c r="AB85" s="284"/>
      <c r="AC85" s="284">
        <f>ハウス⑧!$K$52</f>
        <v>0</v>
      </c>
      <c r="AD85" s="284"/>
      <c r="AE85" s="284"/>
      <c r="AF85" s="284"/>
      <c r="AG85" s="284"/>
      <c r="AH85" s="284"/>
      <c r="AI85" s="284"/>
      <c r="AJ85" s="284"/>
      <c r="AK85" s="284"/>
      <c r="AL85" s="320">
        <f>ハウス⑧!$AA$25</f>
        <v>0</v>
      </c>
      <c r="AM85" s="320"/>
      <c r="AN85" s="320"/>
      <c r="AO85" s="320">
        <f>ハウス⑧!$BA$25</f>
        <v>0</v>
      </c>
      <c r="AP85" s="320"/>
      <c r="AQ85" s="320"/>
      <c r="AR85" s="320"/>
      <c r="AS85" s="320"/>
      <c r="AT85" s="320"/>
      <c r="AU85" s="320"/>
      <c r="AV85" s="320"/>
      <c r="AW85" s="320"/>
      <c r="AX85" s="320"/>
      <c r="AY85" s="320"/>
      <c r="AZ85" s="320"/>
      <c r="BA85" s="320"/>
      <c r="BB85" s="322"/>
    </row>
    <row r="86" spans="2:54" ht="9.6" customHeight="1">
      <c r="B86" s="317"/>
      <c r="C86" s="318"/>
      <c r="D86" s="318"/>
      <c r="E86" s="318"/>
      <c r="F86" s="318"/>
      <c r="G86" s="318"/>
      <c r="H86" s="318"/>
      <c r="I86" s="318"/>
      <c r="J86" s="319"/>
      <c r="K86" s="289"/>
      <c r="L86" s="290"/>
      <c r="M86" s="290"/>
      <c r="N86" s="290"/>
      <c r="O86" s="290"/>
      <c r="P86" s="290"/>
      <c r="Q86" s="290"/>
      <c r="R86" s="290"/>
      <c r="S86" s="291"/>
      <c r="T86" s="285"/>
      <c r="U86" s="285"/>
      <c r="V86" s="285"/>
      <c r="W86" s="285"/>
      <c r="X86" s="285"/>
      <c r="Y86" s="285"/>
      <c r="Z86" s="285"/>
      <c r="AA86" s="285"/>
      <c r="AB86" s="285"/>
      <c r="AC86" s="285"/>
      <c r="AD86" s="285"/>
      <c r="AE86" s="285"/>
      <c r="AF86" s="285"/>
      <c r="AG86" s="285"/>
      <c r="AH86" s="285"/>
      <c r="AI86" s="285"/>
      <c r="AJ86" s="285"/>
      <c r="AK86" s="285"/>
      <c r="AL86" s="321"/>
      <c r="AM86" s="321"/>
      <c r="AN86" s="321"/>
      <c r="AO86" s="321"/>
      <c r="AP86" s="321"/>
      <c r="AQ86" s="321"/>
      <c r="AR86" s="321"/>
      <c r="AS86" s="321"/>
      <c r="AT86" s="321"/>
      <c r="AU86" s="321"/>
      <c r="AV86" s="321"/>
      <c r="AW86" s="321"/>
      <c r="AX86" s="321"/>
      <c r="AY86" s="321"/>
      <c r="AZ86" s="321"/>
      <c r="BA86" s="321"/>
      <c r="BB86" s="323"/>
    </row>
    <row r="87" spans="2:54" ht="9.6" customHeight="1">
      <c r="B87" s="317" t="s">
        <v>78</v>
      </c>
      <c r="C87" s="318"/>
      <c r="D87" s="318"/>
      <c r="E87" s="318"/>
      <c r="F87" s="318"/>
      <c r="G87" s="318"/>
      <c r="H87" s="318"/>
      <c r="I87" s="318"/>
      <c r="J87" s="319"/>
      <c r="K87" s="286">
        <f>ハウス⑨!$K$25</f>
        <v>0</v>
      </c>
      <c r="L87" s="287"/>
      <c r="M87" s="287"/>
      <c r="N87" s="287"/>
      <c r="O87" s="287"/>
      <c r="P87" s="287"/>
      <c r="Q87" s="287"/>
      <c r="R87" s="287"/>
      <c r="S87" s="288"/>
      <c r="T87" s="284">
        <f>ハウス⑨!$K$28</f>
        <v>0</v>
      </c>
      <c r="U87" s="284"/>
      <c r="V87" s="284"/>
      <c r="W87" s="284"/>
      <c r="X87" s="284"/>
      <c r="Y87" s="284"/>
      <c r="Z87" s="284"/>
      <c r="AA87" s="284"/>
      <c r="AB87" s="284"/>
      <c r="AC87" s="284">
        <f>ハウス⑨!$K$52</f>
        <v>0</v>
      </c>
      <c r="AD87" s="284"/>
      <c r="AE87" s="284"/>
      <c r="AF87" s="284"/>
      <c r="AG87" s="284"/>
      <c r="AH87" s="284"/>
      <c r="AI87" s="284"/>
      <c r="AJ87" s="284"/>
      <c r="AK87" s="284"/>
      <c r="AL87" s="320">
        <f>ハウス⑨!$AA$25</f>
        <v>0</v>
      </c>
      <c r="AM87" s="320"/>
      <c r="AN87" s="320"/>
      <c r="AO87" s="320">
        <f>ハウス⑨!$BA$25</f>
        <v>0</v>
      </c>
      <c r="AP87" s="320"/>
      <c r="AQ87" s="320"/>
      <c r="AR87" s="320"/>
      <c r="AS87" s="320"/>
      <c r="AT87" s="320"/>
      <c r="AU87" s="320"/>
      <c r="AV87" s="320"/>
      <c r="AW87" s="320"/>
      <c r="AX87" s="320"/>
      <c r="AY87" s="320"/>
      <c r="AZ87" s="320"/>
      <c r="BA87" s="320"/>
      <c r="BB87" s="322"/>
    </row>
    <row r="88" spans="2:54" ht="9.6" customHeight="1">
      <c r="B88" s="317"/>
      <c r="C88" s="318"/>
      <c r="D88" s="318"/>
      <c r="E88" s="318"/>
      <c r="F88" s="318"/>
      <c r="G88" s="318"/>
      <c r="H88" s="318"/>
      <c r="I88" s="318"/>
      <c r="J88" s="319"/>
      <c r="K88" s="289"/>
      <c r="L88" s="290"/>
      <c r="M88" s="290"/>
      <c r="N88" s="290"/>
      <c r="O88" s="290"/>
      <c r="P88" s="290"/>
      <c r="Q88" s="290"/>
      <c r="R88" s="290"/>
      <c r="S88" s="291"/>
      <c r="T88" s="285"/>
      <c r="U88" s="285"/>
      <c r="V88" s="285"/>
      <c r="W88" s="285"/>
      <c r="X88" s="285"/>
      <c r="Y88" s="285"/>
      <c r="Z88" s="285"/>
      <c r="AA88" s="285"/>
      <c r="AB88" s="285"/>
      <c r="AC88" s="285"/>
      <c r="AD88" s="285"/>
      <c r="AE88" s="285"/>
      <c r="AF88" s="285"/>
      <c r="AG88" s="285"/>
      <c r="AH88" s="285"/>
      <c r="AI88" s="285"/>
      <c r="AJ88" s="285"/>
      <c r="AK88" s="285"/>
      <c r="AL88" s="321"/>
      <c r="AM88" s="321"/>
      <c r="AN88" s="321"/>
      <c r="AO88" s="321"/>
      <c r="AP88" s="321"/>
      <c r="AQ88" s="321"/>
      <c r="AR88" s="321"/>
      <c r="AS88" s="321"/>
      <c r="AT88" s="321"/>
      <c r="AU88" s="321"/>
      <c r="AV88" s="321"/>
      <c r="AW88" s="321"/>
      <c r="AX88" s="321"/>
      <c r="AY88" s="321"/>
      <c r="AZ88" s="321"/>
      <c r="BA88" s="321"/>
      <c r="BB88" s="323"/>
    </row>
    <row r="89" spans="2:54" ht="9.6" customHeight="1">
      <c r="B89" s="317" t="s">
        <v>79</v>
      </c>
      <c r="C89" s="318"/>
      <c r="D89" s="318"/>
      <c r="E89" s="318"/>
      <c r="F89" s="318"/>
      <c r="G89" s="318"/>
      <c r="H89" s="318"/>
      <c r="I89" s="318"/>
      <c r="J89" s="319"/>
      <c r="K89" s="286">
        <f>ハウス⑩!$K$25</f>
        <v>0</v>
      </c>
      <c r="L89" s="287"/>
      <c r="M89" s="287"/>
      <c r="N89" s="287"/>
      <c r="O89" s="287"/>
      <c r="P89" s="287"/>
      <c r="Q89" s="287"/>
      <c r="R89" s="287"/>
      <c r="S89" s="288"/>
      <c r="T89" s="284">
        <f>ハウス⑩!$K$28</f>
        <v>0</v>
      </c>
      <c r="U89" s="284"/>
      <c r="V89" s="284"/>
      <c r="W89" s="284"/>
      <c r="X89" s="284"/>
      <c r="Y89" s="284"/>
      <c r="Z89" s="284"/>
      <c r="AA89" s="284"/>
      <c r="AB89" s="284"/>
      <c r="AC89" s="284">
        <f>ハウス⑩!$K$52</f>
        <v>0</v>
      </c>
      <c r="AD89" s="284"/>
      <c r="AE89" s="284"/>
      <c r="AF89" s="284"/>
      <c r="AG89" s="284"/>
      <c r="AH89" s="284"/>
      <c r="AI89" s="284"/>
      <c r="AJ89" s="284"/>
      <c r="AK89" s="284"/>
      <c r="AL89" s="320">
        <f>ハウス⑩!$AA$25</f>
        <v>0</v>
      </c>
      <c r="AM89" s="320"/>
      <c r="AN89" s="320"/>
      <c r="AO89" s="320">
        <f>ハウス⑩!$BA$25</f>
        <v>0</v>
      </c>
      <c r="AP89" s="320"/>
      <c r="AQ89" s="320"/>
      <c r="AR89" s="320"/>
      <c r="AS89" s="320"/>
      <c r="AT89" s="320"/>
      <c r="AU89" s="320"/>
      <c r="AV89" s="320"/>
      <c r="AW89" s="320"/>
      <c r="AX89" s="320"/>
      <c r="AY89" s="320"/>
      <c r="AZ89" s="320"/>
      <c r="BA89" s="320"/>
      <c r="BB89" s="322"/>
    </row>
    <row r="90" spans="2:54" ht="9.6" customHeight="1">
      <c r="B90" s="317"/>
      <c r="C90" s="318"/>
      <c r="D90" s="318"/>
      <c r="E90" s="318"/>
      <c r="F90" s="318"/>
      <c r="G90" s="318"/>
      <c r="H90" s="318"/>
      <c r="I90" s="318"/>
      <c r="J90" s="319"/>
      <c r="K90" s="289"/>
      <c r="L90" s="290"/>
      <c r="M90" s="290"/>
      <c r="N90" s="290"/>
      <c r="O90" s="290"/>
      <c r="P90" s="290"/>
      <c r="Q90" s="290"/>
      <c r="R90" s="290"/>
      <c r="S90" s="291"/>
      <c r="T90" s="285"/>
      <c r="U90" s="285"/>
      <c r="V90" s="285"/>
      <c r="W90" s="285"/>
      <c r="X90" s="285"/>
      <c r="Y90" s="285"/>
      <c r="Z90" s="285"/>
      <c r="AA90" s="285"/>
      <c r="AB90" s="285"/>
      <c r="AC90" s="285"/>
      <c r="AD90" s="285"/>
      <c r="AE90" s="285"/>
      <c r="AF90" s="285"/>
      <c r="AG90" s="285"/>
      <c r="AH90" s="285"/>
      <c r="AI90" s="285"/>
      <c r="AJ90" s="285"/>
      <c r="AK90" s="285"/>
      <c r="AL90" s="321"/>
      <c r="AM90" s="321"/>
      <c r="AN90" s="321"/>
      <c r="AO90" s="321"/>
      <c r="AP90" s="321"/>
      <c r="AQ90" s="321"/>
      <c r="AR90" s="321"/>
      <c r="AS90" s="321"/>
      <c r="AT90" s="321"/>
      <c r="AU90" s="321"/>
      <c r="AV90" s="321"/>
      <c r="AW90" s="321"/>
      <c r="AX90" s="321"/>
      <c r="AY90" s="321"/>
      <c r="AZ90" s="321"/>
      <c r="BA90" s="321"/>
      <c r="BB90" s="323"/>
    </row>
    <row r="91" spans="2:54" ht="9.6" customHeight="1">
      <c r="B91" s="317" t="s">
        <v>231</v>
      </c>
      <c r="C91" s="318"/>
      <c r="D91" s="318"/>
      <c r="E91" s="318"/>
      <c r="F91" s="318"/>
      <c r="G91" s="318"/>
      <c r="H91" s="318"/>
      <c r="I91" s="318"/>
      <c r="J91" s="319"/>
      <c r="K91" s="286">
        <f>ハウス⑪!$K$25</f>
        <v>0</v>
      </c>
      <c r="L91" s="287"/>
      <c r="M91" s="287"/>
      <c r="N91" s="287"/>
      <c r="O91" s="287"/>
      <c r="P91" s="287"/>
      <c r="Q91" s="287"/>
      <c r="R91" s="287"/>
      <c r="S91" s="288"/>
      <c r="T91" s="284">
        <f>ハウス⑪!$K$28</f>
        <v>0</v>
      </c>
      <c r="U91" s="284"/>
      <c r="V91" s="284"/>
      <c r="W91" s="284"/>
      <c r="X91" s="284"/>
      <c r="Y91" s="284"/>
      <c r="Z91" s="284"/>
      <c r="AA91" s="284"/>
      <c r="AB91" s="284"/>
      <c r="AC91" s="284">
        <f>ハウス⑪!$K$52</f>
        <v>0</v>
      </c>
      <c r="AD91" s="284"/>
      <c r="AE91" s="284"/>
      <c r="AF91" s="284"/>
      <c r="AG91" s="284"/>
      <c r="AH91" s="284"/>
      <c r="AI91" s="284"/>
      <c r="AJ91" s="284"/>
      <c r="AK91" s="284"/>
      <c r="AL91" s="320">
        <f>ハウス⑪!$AA$25</f>
        <v>0</v>
      </c>
      <c r="AM91" s="320"/>
      <c r="AN91" s="320"/>
      <c r="AO91" s="320">
        <f>ハウス⑪!$BA$25</f>
        <v>0</v>
      </c>
      <c r="AP91" s="320"/>
      <c r="AQ91" s="320"/>
      <c r="AR91" s="320"/>
      <c r="AS91" s="320"/>
      <c r="AT91" s="320"/>
      <c r="AU91" s="320"/>
      <c r="AV91" s="320"/>
      <c r="AW91" s="320"/>
      <c r="AX91" s="320"/>
      <c r="AY91" s="320"/>
      <c r="AZ91" s="320"/>
      <c r="BA91" s="320"/>
      <c r="BB91" s="322"/>
    </row>
    <row r="92" spans="2:54" ht="9.6" customHeight="1">
      <c r="B92" s="317"/>
      <c r="C92" s="318"/>
      <c r="D92" s="318"/>
      <c r="E92" s="318"/>
      <c r="F92" s="318"/>
      <c r="G92" s="318"/>
      <c r="H92" s="318"/>
      <c r="I92" s="318"/>
      <c r="J92" s="319"/>
      <c r="K92" s="289"/>
      <c r="L92" s="290"/>
      <c r="M92" s="290"/>
      <c r="N92" s="290"/>
      <c r="O92" s="290"/>
      <c r="P92" s="290"/>
      <c r="Q92" s="290"/>
      <c r="R92" s="290"/>
      <c r="S92" s="291"/>
      <c r="T92" s="285"/>
      <c r="U92" s="285"/>
      <c r="V92" s="285"/>
      <c r="W92" s="285"/>
      <c r="X92" s="285"/>
      <c r="Y92" s="285"/>
      <c r="Z92" s="285"/>
      <c r="AA92" s="285"/>
      <c r="AB92" s="285"/>
      <c r="AC92" s="285"/>
      <c r="AD92" s="285"/>
      <c r="AE92" s="285"/>
      <c r="AF92" s="285"/>
      <c r="AG92" s="285"/>
      <c r="AH92" s="285"/>
      <c r="AI92" s="285"/>
      <c r="AJ92" s="285"/>
      <c r="AK92" s="285"/>
      <c r="AL92" s="321"/>
      <c r="AM92" s="321"/>
      <c r="AN92" s="321"/>
      <c r="AO92" s="321"/>
      <c r="AP92" s="321"/>
      <c r="AQ92" s="321"/>
      <c r="AR92" s="321"/>
      <c r="AS92" s="321"/>
      <c r="AT92" s="321"/>
      <c r="AU92" s="321"/>
      <c r="AV92" s="321"/>
      <c r="AW92" s="321"/>
      <c r="AX92" s="321"/>
      <c r="AY92" s="321"/>
      <c r="AZ92" s="321"/>
      <c r="BA92" s="321"/>
      <c r="BB92" s="323"/>
    </row>
    <row r="93" spans="2:54" ht="9.6" customHeight="1">
      <c r="B93" s="317" t="s">
        <v>232</v>
      </c>
      <c r="C93" s="318"/>
      <c r="D93" s="318"/>
      <c r="E93" s="318"/>
      <c r="F93" s="318"/>
      <c r="G93" s="318"/>
      <c r="H93" s="318"/>
      <c r="I93" s="318"/>
      <c r="J93" s="319"/>
      <c r="K93" s="286">
        <f>ハウス⑫!$K$25</f>
        <v>0</v>
      </c>
      <c r="L93" s="287"/>
      <c r="M93" s="287"/>
      <c r="N93" s="287"/>
      <c r="O93" s="287"/>
      <c r="P93" s="287"/>
      <c r="Q93" s="287"/>
      <c r="R93" s="287"/>
      <c r="S93" s="288"/>
      <c r="T93" s="284">
        <f>ハウス⑫!$K$28</f>
        <v>0</v>
      </c>
      <c r="U93" s="284"/>
      <c r="V93" s="284"/>
      <c r="W93" s="284"/>
      <c r="X93" s="284"/>
      <c r="Y93" s="284"/>
      <c r="Z93" s="284"/>
      <c r="AA93" s="284"/>
      <c r="AB93" s="284"/>
      <c r="AC93" s="284">
        <f>ハウス⑫!$K$52</f>
        <v>0</v>
      </c>
      <c r="AD93" s="284"/>
      <c r="AE93" s="284"/>
      <c r="AF93" s="284"/>
      <c r="AG93" s="284"/>
      <c r="AH93" s="284"/>
      <c r="AI93" s="284"/>
      <c r="AJ93" s="284"/>
      <c r="AK93" s="284"/>
      <c r="AL93" s="320">
        <f>ハウス⑫!$AA$25</f>
        <v>0</v>
      </c>
      <c r="AM93" s="320"/>
      <c r="AN93" s="320"/>
      <c r="AO93" s="320">
        <f>ハウス⑫!$BA$25</f>
        <v>0</v>
      </c>
      <c r="AP93" s="320"/>
      <c r="AQ93" s="320"/>
      <c r="AR93" s="320"/>
      <c r="AS93" s="320"/>
      <c r="AT93" s="320"/>
      <c r="AU93" s="320"/>
      <c r="AV93" s="320"/>
      <c r="AW93" s="320"/>
      <c r="AX93" s="320"/>
      <c r="AY93" s="320"/>
      <c r="AZ93" s="320"/>
      <c r="BA93" s="320"/>
      <c r="BB93" s="322"/>
    </row>
    <row r="94" spans="2:54" ht="9.6" customHeight="1">
      <c r="B94" s="317"/>
      <c r="C94" s="318"/>
      <c r="D94" s="318"/>
      <c r="E94" s="318"/>
      <c r="F94" s="318"/>
      <c r="G94" s="318"/>
      <c r="H94" s="318"/>
      <c r="I94" s="318"/>
      <c r="J94" s="319"/>
      <c r="K94" s="289"/>
      <c r="L94" s="290"/>
      <c r="M94" s="290"/>
      <c r="N94" s="290"/>
      <c r="O94" s="290"/>
      <c r="P94" s="290"/>
      <c r="Q94" s="290"/>
      <c r="R94" s="290"/>
      <c r="S94" s="291"/>
      <c r="T94" s="285"/>
      <c r="U94" s="285"/>
      <c r="V94" s="285"/>
      <c r="W94" s="285"/>
      <c r="X94" s="285"/>
      <c r="Y94" s="285"/>
      <c r="Z94" s="285"/>
      <c r="AA94" s="285"/>
      <c r="AB94" s="285"/>
      <c r="AC94" s="285"/>
      <c r="AD94" s="285"/>
      <c r="AE94" s="285"/>
      <c r="AF94" s="285"/>
      <c r="AG94" s="285"/>
      <c r="AH94" s="285"/>
      <c r="AI94" s="285"/>
      <c r="AJ94" s="285"/>
      <c r="AK94" s="285"/>
      <c r="AL94" s="321"/>
      <c r="AM94" s="321"/>
      <c r="AN94" s="321"/>
      <c r="AO94" s="321"/>
      <c r="AP94" s="321"/>
      <c r="AQ94" s="321"/>
      <c r="AR94" s="321"/>
      <c r="AS94" s="321"/>
      <c r="AT94" s="321"/>
      <c r="AU94" s="321"/>
      <c r="AV94" s="321"/>
      <c r="AW94" s="321"/>
      <c r="AX94" s="321"/>
      <c r="AY94" s="321"/>
      <c r="AZ94" s="321"/>
      <c r="BA94" s="321"/>
      <c r="BB94" s="323"/>
    </row>
    <row r="95" spans="2:54" ht="9.6" customHeight="1">
      <c r="B95" s="317" t="s">
        <v>233</v>
      </c>
      <c r="C95" s="318"/>
      <c r="D95" s="318"/>
      <c r="E95" s="318"/>
      <c r="F95" s="318"/>
      <c r="G95" s="318"/>
      <c r="H95" s="318"/>
      <c r="I95" s="318"/>
      <c r="J95" s="319"/>
      <c r="K95" s="286">
        <f>ハウス⑬!$K$25</f>
        <v>0</v>
      </c>
      <c r="L95" s="287"/>
      <c r="M95" s="287"/>
      <c r="N95" s="287"/>
      <c r="O95" s="287"/>
      <c r="P95" s="287"/>
      <c r="Q95" s="287"/>
      <c r="R95" s="287"/>
      <c r="S95" s="288"/>
      <c r="T95" s="284">
        <f>ハウス⑬!$K$28</f>
        <v>0</v>
      </c>
      <c r="U95" s="284"/>
      <c r="V95" s="284"/>
      <c r="W95" s="284"/>
      <c r="X95" s="284"/>
      <c r="Y95" s="284"/>
      <c r="Z95" s="284"/>
      <c r="AA95" s="284"/>
      <c r="AB95" s="284"/>
      <c r="AC95" s="284">
        <f>ハウス⑬!$K$52</f>
        <v>0</v>
      </c>
      <c r="AD95" s="284"/>
      <c r="AE95" s="284"/>
      <c r="AF95" s="284"/>
      <c r="AG95" s="284"/>
      <c r="AH95" s="284"/>
      <c r="AI95" s="284"/>
      <c r="AJ95" s="284"/>
      <c r="AK95" s="284"/>
      <c r="AL95" s="320">
        <f>ハウス⑬!$AA$25</f>
        <v>0</v>
      </c>
      <c r="AM95" s="320"/>
      <c r="AN95" s="320"/>
      <c r="AO95" s="320">
        <f>ハウス⑬!$BA$25</f>
        <v>0</v>
      </c>
      <c r="AP95" s="320"/>
      <c r="AQ95" s="320"/>
      <c r="AR95" s="320"/>
      <c r="AS95" s="320"/>
      <c r="AT95" s="320"/>
      <c r="AU95" s="320"/>
      <c r="AV95" s="320"/>
      <c r="AW95" s="320"/>
      <c r="AX95" s="320"/>
      <c r="AY95" s="320"/>
      <c r="AZ95" s="320"/>
      <c r="BA95" s="320"/>
      <c r="BB95" s="322"/>
    </row>
    <row r="96" spans="2:54" ht="9.6" customHeight="1">
      <c r="B96" s="317"/>
      <c r="C96" s="318"/>
      <c r="D96" s="318"/>
      <c r="E96" s="318"/>
      <c r="F96" s="318"/>
      <c r="G96" s="318"/>
      <c r="H96" s="318"/>
      <c r="I96" s="318"/>
      <c r="J96" s="319"/>
      <c r="K96" s="289"/>
      <c r="L96" s="290"/>
      <c r="M96" s="290"/>
      <c r="N96" s="290"/>
      <c r="O96" s="290"/>
      <c r="P96" s="290"/>
      <c r="Q96" s="290"/>
      <c r="R96" s="290"/>
      <c r="S96" s="291"/>
      <c r="T96" s="285"/>
      <c r="U96" s="285"/>
      <c r="V96" s="285"/>
      <c r="W96" s="285"/>
      <c r="X96" s="285"/>
      <c r="Y96" s="285"/>
      <c r="Z96" s="285"/>
      <c r="AA96" s="285"/>
      <c r="AB96" s="285"/>
      <c r="AC96" s="285"/>
      <c r="AD96" s="285"/>
      <c r="AE96" s="285"/>
      <c r="AF96" s="285"/>
      <c r="AG96" s="285"/>
      <c r="AH96" s="285"/>
      <c r="AI96" s="285"/>
      <c r="AJ96" s="285"/>
      <c r="AK96" s="285"/>
      <c r="AL96" s="321"/>
      <c r="AM96" s="321"/>
      <c r="AN96" s="321"/>
      <c r="AO96" s="321"/>
      <c r="AP96" s="321"/>
      <c r="AQ96" s="321"/>
      <c r="AR96" s="321"/>
      <c r="AS96" s="321"/>
      <c r="AT96" s="321"/>
      <c r="AU96" s="321"/>
      <c r="AV96" s="321"/>
      <c r="AW96" s="321"/>
      <c r="AX96" s="321"/>
      <c r="AY96" s="321"/>
      <c r="AZ96" s="321"/>
      <c r="BA96" s="321"/>
      <c r="BB96" s="323"/>
    </row>
    <row r="97" spans="1:56" ht="9.6" customHeight="1">
      <c r="B97" s="317" t="s">
        <v>234</v>
      </c>
      <c r="C97" s="318"/>
      <c r="D97" s="318"/>
      <c r="E97" s="318"/>
      <c r="F97" s="318"/>
      <c r="G97" s="318"/>
      <c r="H97" s="318"/>
      <c r="I97" s="318"/>
      <c r="J97" s="319"/>
      <c r="K97" s="286">
        <f>ハウス⑭!$K$25</f>
        <v>0</v>
      </c>
      <c r="L97" s="287"/>
      <c r="M97" s="287"/>
      <c r="N97" s="287"/>
      <c r="O97" s="287"/>
      <c r="P97" s="287"/>
      <c r="Q97" s="287"/>
      <c r="R97" s="287"/>
      <c r="S97" s="288"/>
      <c r="T97" s="284">
        <f>ハウス⑭!$K$28</f>
        <v>0</v>
      </c>
      <c r="U97" s="284"/>
      <c r="V97" s="284"/>
      <c r="W97" s="284"/>
      <c r="X97" s="284"/>
      <c r="Y97" s="284"/>
      <c r="Z97" s="284"/>
      <c r="AA97" s="284"/>
      <c r="AB97" s="284"/>
      <c r="AC97" s="284">
        <f>ハウス⑭!$K$52</f>
        <v>0</v>
      </c>
      <c r="AD97" s="284"/>
      <c r="AE97" s="284"/>
      <c r="AF97" s="284"/>
      <c r="AG97" s="284"/>
      <c r="AH97" s="284"/>
      <c r="AI97" s="284"/>
      <c r="AJ97" s="284"/>
      <c r="AK97" s="284"/>
      <c r="AL97" s="320">
        <f>ハウス⑭!$AA$25</f>
        <v>0</v>
      </c>
      <c r="AM97" s="320"/>
      <c r="AN97" s="320"/>
      <c r="AO97" s="320">
        <f>ハウス⑭!$BA$25</f>
        <v>0</v>
      </c>
      <c r="AP97" s="320"/>
      <c r="AQ97" s="320"/>
      <c r="AR97" s="320"/>
      <c r="AS97" s="320"/>
      <c r="AT97" s="320"/>
      <c r="AU97" s="320"/>
      <c r="AV97" s="320"/>
      <c r="AW97" s="320"/>
      <c r="AX97" s="320"/>
      <c r="AY97" s="320"/>
      <c r="AZ97" s="320"/>
      <c r="BA97" s="320"/>
      <c r="BB97" s="322"/>
    </row>
    <row r="98" spans="1:56" ht="9.6" customHeight="1">
      <c r="B98" s="317"/>
      <c r="C98" s="318"/>
      <c r="D98" s="318"/>
      <c r="E98" s="318"/>
      <c r="F98" s="318"/>
      <c r="G98" s="318"/>
      <c r="H98" s="318"/>
      <c r="I98" s="318"/>
      <c r="J98" s="319"/>
      <c r="K98" s="289"/>
      <c r="L98" s="290"/>
      <c r="M98" s="290"/>
      <c r="N98" s="290"/>
      <c r="O98" s="290"/>
      <c r="P98" s="290"/>
      <c r="Q98" s="290"/>
      <c r="R98" s="290"/>
      <c r="S98" s="291"/>
      <c r="T98" s="285"/>
      <c r="U98" s="285"/>
      <c r="V98" s="285"/>
      <c r="W98" s="285"/>
      <c r="X98" s="285"/>
      <c r="Y98" s="285"/>
      <c r="Z98" s="285"/>
      <c r="AA98" s="285"/>
      <c r="AB98" s="285"/>
      <c r="AC98" s="285"/>
      <c r="AD98" s="285"/>
      <c r="AE98" s="285"/>
      <c r="AF98" s="285"/>
      <c r="AG98" s="285"/>
      <c r="AH98" s="285"/>
      <c r="AI98" s="285"/>
      <c r="AJ98" s="285"/>
      <c r="AK98" s="285"/>
      <c r="AL98" s="321"/>
      <c r="AM98" s="321"/>
      <c r="AN98" s="321"/>
      <c r="AO98" s="321"/>
      <c r="AP98" s="321"/>
      <c r="AQ98" s="321"/>
      <c r="AR98" s="321"/>
      <c r="AS98" s="321"/>
      <c r="AT98" s="321"/>
      <c r="AU98" s="321"/>
      <c r="AV98" s="321"/>
      <c r="AW98" s="321"/>
      <c r="AX98" s="321"/>
      <c r="AY98" s="321"/>
      <c r="AZ98" s="321"/>
      <c r="BA98" s="321"/>
      <c r="BB98" s="323"/>
    </row>
    <row r="99" spans="1:56" ht="9.6" customHeight="1">
      <c r="B99" s="317" t="s">
        <v>235</v>
      </c>
      <c r="C99" s="318"/>
      <c r="D99" s="318"/>
      <c r="E99" s="318"/>
      <c r="F99" s="318"/>
      <c r="G99" s="318"/>
      <c r="H99" s="318"/>
      <c r="I99" s="318"/>
      <c r="J99" s="319"/>
      <c r="K99" s="286">
        <f>ハウス⑮!$K$25</f>
        <v>0</v>
      </c>
      <c r="L99" s="287"/>
      <c r="M99" s="287"/>
      <c r="N99" s="287"/>
      <c r="O99" s="287"/>
      <c r="P99" s="287"/>
      <c r="Q99" s="287"/>
      <c r="R99" s="287"/>
      <c r="S99" s="288"/>
      <c r="T99" s="285">
        <f>ハウス⑮!$K$28</f>
        <v>0</v>
      </c>
      <c r="U99" s="285"/>
      <c r="V99" s="285"/>
      <c r="W99" s="285"/>
      <c r="X99" s="285"/>
      <c r="Y99" s="285"/>
      <c r="Z99" s="285"/>
      <c r="AA99" s="285"/>
      <c r="AB99" s="285"/>
      <c r="AC99" s="285">
        <f>ハウス⑮!$K$52</f>
        <v>0</v>
      </c>
      <c r="AD99" s="285"/>
      <c r="AE99" s="285"/>
      <c r="AF99" s="285"/>
      <c r="AG99" s="285"/>
      <c r="AH99" s="285"/>
      <c r="AI99" s="285"/>
      <c r="AJ99" s="285"/>
      <c r="AK99" s="285"/>
      <c r="AL99" s="321">
        <f>ハウス⑮!$AA$25</f>
        <v>0</v>
      </c>
      <c r="AM99" s="321"/>
      <c r="AN99" s="321"/>
      <c r="AO99" s="321">
        <f>ハウス⑮!$BA$25</f>
        <v>0</v>
      </c>
      <c r="AP99" s="321"/>
      <c r="AQ99" s="321"/>
      <c r="AR99" s="321"/>
      <c r="AS99" s="321"/>
      <c r="AT99" s="321"/>
      <c r="AU99" s="321"/>
      <c r="AV99" s="321"/>
      <c r="AW99" s="321"/>
      <c r="AX99" s="321"/>
      <c r="AY99" s="321"/>
      <c r="AZ99" s="321"/>
      <c r="BA99" s="321"/>
      <c r="BB99" s="323"/>
    </row>
    <row r="100" spans="1:56" ht="9.6" customHeight="1">
      <c r="B100" s="485"/>
      <c r="C100" s="486"/>
      <c r="D100" s="486"/>
      <c r="E100" s="486"/>
      <c r="F100" s="486"/>
      <c r="G100" s="486"/>
      <c r="H100" s="486"/>
      <c r="I100" s="486"/>
      <c r="J100" s="487"/>
      <c r="K100" s="395"/>
      <c r="L100" s="396"/>
      <c r="M100" s="396"/>
      <c r="N100" s="396"/>
      <c r="O100" s="396"/>
      <c r="P100" s="396"/>
      <c r="Q100" s="396"/>
      <c r="R100" s="396"/>
      <c r="S100" s="397"/>
      <c r="T100" s="398"/>
      <c r="U100" s="398"/>
      <c r="V100" s="398"/>
      <c r="W100" s="398"/>
      <c r="X100" s="398"/>
      <c r="Y100" s="398"/>
      <c r="Z100" s="398"/>
      <c r="AA100" s="398"/>
      <c r="AB100" s="398"/>
      <c r="AC100" s="398"/>
      <c r="AD100" s="398"/>
      <c r="AE100" s="398"/>
      <c r="AF100" s="398"/>
      <c r="AG100" s="398"/>
      <c r="AH100" s="398"/>
      <c r="AI100" s="398"/>
      <c r="AJ100" s="398"/>
      <c r="AK100" s="398"/>
      <c r="AL100" s="483"/>
      <c r="AM100" s="483"/>
      <c r="AN100" s="483"/>
      <c r="AO100" s="483"/>
      <c r="AP100" s="483"/>
      <c r="AQ100" s="483"/>
      <c r="AR100" s="483"/>
      <c r="AS100" s="483"/>
      <c r="AT100" s="483"/>
      <c r="AU100" s="483"/>
      <c r="AV100" s="483"/>
      <c r="AW100" s="483"/>
      <c r="AX100" s="483"/>
      <c r="AY100" s="483"/>
      <c r="AZ100" s="483"/>
      <c r="BA100" s="483"/>
      <c r="BB100" s="484"/>
    </row>
    <row r="101" spans="1:56" ht="9.6" customHeight="1">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0"/>
      <c r="AM101" s="30"/>
      <c r="AN101" s="30"/>
      <c r="AO101" s="36"/>
      <c r="AP101" s="36"/>
      <c r="AQ101" s="36"/>
      <c r="AR101" s="36"/>
      <c r="AS101" s="36"/>
      <c r="AT101" s="36"/>
      <c r="AU101" s="36"/>
      <c r="AV101" s="36"/>
      <c r="AW101" s="36"/>
      <c r="AX101" s="36"/>
      <c r="AY101" s="36"/>
      <c r="AZ101" s="36"/>
      <c r="BA101" s="36"/>
      <c r="BB101" s="36"/>
      <c r="BC101" s="32"/>
      <c r="BD101" s="32"/>
    </row>
    <row r="102" spans="1:56" ht="9.6" customHeight="1">
      <c r="B102" s="475" t="s">
        <v>110</v>
      </c>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5"/>
      <c r="AY102" s="475"/>
      <c r="AZ102" s="475"/>
      <c r="BA102" s="475"/>
      <c r="BB102" s="475"/>
    </row>
    <row r="103" spans="1:56" ht="9.6" customHeight="1">
      <c r="B103" s="476"/>
      <c r="C103" s="476"/>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476"/>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6"/>
      <c r="AY103" s="476"/>
      <c r="AZ103" s="476"/>
      <c r="BA103" s="476"/>
      <c r="BB103" s="476"/>
    </row>
    <row r="104" spans="1:56" ht="9.6" customHeight="1">
      <c r="B104" s="480" t="s">
        <v>293</v>
      </c>
      <c r="C104" s="481"/>
      <c r="D104" s="481"/>
      <c r="E104" s="481"/>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2"/>
    </row>
    <row r="105" spans="1:56" ht="28.95" customHeight="1">
      <c r="B105" s="472"/>
      <c r="C105" s="473"/>
      <c r="D105" s="473"/>
      <c r="E105" s="473"/>
      <c r="F105" s="473"/>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473"/>
      <c r="AH105" s="473"/>
      <c r="AI105" s="473"/>
      <c r="AJ105" s="473"/>
      <c r="AK105" s="473"/>
      <c r="AL105" s="473"/>
      <c r="AM105" s="473"/>
      <c r="AN105" s="473"/>
      <c r="AO105" s="473"/>
      <c r="AP105" s="473"/>
      <c r="AQ105" s="473"/>
      <c r="AR105" s="473"/>
      <c r="AS105" s="473"/>
      <c r="AT105" s="473"/>
      <c r="AU105" s="473"/>
      <c r="AV105" s="473"/>
      <c r="AW105" s="473"/>
      <c r="AX105" s="473"/>
      <c r="AY105" s="473"/>
      <c r="AZ105" s="473"/>
      <c r="BA105" s="473"/>
      <c r="BB105" s="474"/>
    </row>
    <row r="106" spans="1:56" ht="9.6" customHeight="1">
      <c r="B106" s="477" t="s">
        <v>294</v>
      </c>
      <c r="C106" s="478"/>
      <c r="D106" s="478"/>
      <c r="E106" s="478"/>
      <c r="F106" s="478"/>
      <c r="G106" s="478"/>
      <c r="H106" s="478"/>
      <c r="I106" s="478"/>
      <c r="J106" s="478"/>
      <c r="K106" s="478"/>
      <c r="L106" s="478"/>
      <c r="M106" s="478"/>
      <c r="N106" s="478"/>
      <c r="O106" s="478"/>
      <c r="P106" s="478"/>
      <c r="Q106" s="478"/>
      <c r="R106" s="478"/>
      <c r="S106" s="478"/>
      <c r="T106" s="478"/>
      <c r="U106" s="478"/>
      <c r="V106" s="478"/>
      <c r="W106" s="478"/>
      <c r="X106" s="478"/>
      <c r="Y106" s="478"/>
      <c r="Z106" s="478"/>
      <c r="AA106" s="478"/>
      <c r="AB106" s="478"/>
      <c r="AC106" s="478"/>
      <c r="AD106" s="478"/>
      <c r="AE106" s="478"/>
      <c r="AF106" s="478"/>
      <c r="AG106" s="478"/>
      <c r="AH106" s="478"/>
      <c r="AI106" s="478"/>
      <c r="AJ106" s="478"/>
      <c r="AK106" s="478"/>
      <c r="AL106" s="478"/>
      <c r="AM106" s="478"/>
      <c r="AN106" s="478"/>
      <c r="AO106" s="478"/>
      <c r="AP106" s="478"/>
      <c r="AQ106" s="478"/>
      <c r="AR106" s="478"/>
      <c r="AS106" s="478"/>
      <c r="AT106" s="478"/>
      <c r="AU106" s="478"/>
      <c r="AV106" s="478"/>
      <c r="AW106" s="478"/>
      <c r="AX106" s="478"/>
      <c r="AY106" s="478"/>
      <c r="AZ106" s="478"/>
      <c r="BA106" s="478"/>
      <c r="BB106" s="479"/>
    </row>
    <row r="107" spans="1:56" ht="30" customHeight="1">
      <c r="B107" s="472"/>
      <c r="C107" s="473"/>
      <c r="D107" s="473"/>
      <c r="E107" s="473"/>
      <c r="F107" s="473"/>
      <c r="G107" s="473"/>
      <c r="H107" s="473"/>
      <c r="I107" s="473"/>
      <c r="J107" s="473"/>
      <c r="K107" s="473"/>
      <c r="L107" s="473"/>
      <c r="M107" s="473"/>
      <c r="N107" s="473"/>
      <c r="O107" s="473"/>
      <c r="P107" s="473"/>
      <c r="Q107" s="473"/>
      <c r="R107" s="473"/>
      <c r="S107" s="473"/>
      <c r="T107" s="473"/>
      <c r="U107" s="473"/>
      <c r="V107" s="473"/>
      <c r="W107" s="473"/>
      <c r="X107" s="473"/>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3"/>
      <c r="AY107" s="473"/>
      <c r="AZ107" s="473"/>
      <c r="BA107" s="473"/>
      <c r="BB107" s="474"/>
    </row>
    <row r="108" spans="1:56" ht="9" customHeight="1">
      <c r="A108" s="154"/>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154"/>
    </row>
    <row r="109" spans="1:56" ht="18" customHeight="1">
      <c r="B109" s="301" t="s">
        <v>316</v>
      </c>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3"/>
    </row>
    <row r="110" spans="1:56" ht="12" customHeight="1">
      <c r="B110" s="298" t="s">
        <v>296</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299"/>
      <c r="AZ110" s="299"/>
      <c r="BA110" s="299"/>
      <c r="BB110" s="300"/>
    </row>
    <row r="111" spans="1:56" ht="41.4" customHeight="1">
      <c r="B111" s="304"/>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6"/>
    </row>
    <row r="112" spans="1:56" ht="10.5" customHeight="1">
      <c r="B112" s="330" t="s">
        <v>324</v>
      </c>
      <c r="C112" s="331"/>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2"/>
    </row>
    <row r="113" spans="1:57" ht="46.8" customHeight="1">
      <c r="B113" s="472"/>
      <c r="C113" s="473"/>
      <c r="D113" s="473"/>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3"/>
      <c r="AD113" s="473"/>
      <c r="AE113" s="473"/>
      <c r="AF113" s="473"/>
      <c r="AG113" s="473"/>
      <c r="AH113" s="473"/>
      <c r="AI113" s="473"/>
      <c r="AJ113" s="473"/>
      <c r="AK113" s="473"/>
      <c r="AL113" s="473"/>
      <c r="AM113" s="473"/>
      <c r="AN113" s="473"/>
      <c r="AO113" s="473"/>
      <c r="AP113" s="473"/>
      <c r="AQ113" s="473"/>
      <c r="AR113" s="473"/>
      <c r="AS113" s="473"/>
      <c r="AT113" s="473"/>
      <c r="AU113" s="473"/>
      <c r="AV113" s="473"/>
      <c r="AW113" s="473"/>
      <c r="AX113" s="473"/>
      <c r="AY113" s="473"/>
      <c r="AZ113" s="473"/>
      <c r="BA113" s="473"/>
      <c r="BB113" s="474"/>
    </row>
    <row r="114" spans="1:57" ht="9.6" customHeight="1">
      <c r="A114" s="168"/>
      <c r="B114" s="506" t="s">
        <v>317</v>
      </c>
      <c r="C114" s="506"/>
      <c r="D114" s="506"/>
      <c r="E114" s="506"/>
      <c r="F114" s="506"/>
      <c r="G114" s="506"/>
      <c r="H114" s="506"/>
      <c r="I114" s="506"/>
      <c r="J114" s="506"/>
      <c r="K114" s="506"/>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6"/>
      <c r="AY114" s="506"/>
      <c r="AZ114" s="506"/>
      <c r="BA114" s="506"/>
      <c r="BB114" s="506"/>
    </row>
    <row r="115" spans="1:57" ht="9.6" customHeight="1">
      <c r="A115" s="168"/>
      <c r="B115" s="168"/>
    </row>
    <row r="116" spans="1:57" ht="9.6" customHeight="1">
      <c r="B116" s="386" t="s">
        <v>210</v>
      </c>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row>
    <row r="117" spans="1:57" ht="9.6" customHeight="1">
      <c r="B117" s="387"/>
      <c r="C117" s="387"/>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387"/>
      <c r="BA117" s="387"/>
      <c r="BB117" s="387"/>
    </row>
    <row r="118" spans="1:57" ht="12" customHeight="1">
      <c r="B118" s="546" t="s">
        <v>207</v>
      </c>
      <c r="C118" s="547"/>
      <c r="D118" s="547"/>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c r="AC118" s="547"/>
      <c r="AD118" s="547"/>
      <c r="AE118" s="547"/>
      <c r="AF118" s="547"/>
      <c r="AG118" s="547"/>
      <c r="AH118" s="547"/>
      <c r="AI118" s="547"/>
      <c r="AJ118" s="547"/>
      <c r="AK118" s="547"/>
      <c r="AL118" s="547"/>
      <c r="AM118" s="547"/>
      <c r="AN118" s="547"/>
      <c r="AO118" s="547"/>
      <c r="AP118" s="547"/>
      <c r="AQ118" s="547"/>
      <c r="AR118" s="547"/>
      <c r="AS118" s="547"/>
      <c r="AT118" s="547"/>
      <c r="AU118" s="547"/>
      <c r="AV118" s="547"/>
      <c r="AW118" s="547"/>
      <c r="AX118" s="547"/>
      <c r="AY118" s="547"/>
      <c r="AZ118" s="547"/>
      <c r="BA118" s="547"/>
      <c r="BB118" s="548"/>
    </row>
    <row r="119" spans="1:57" ht="12" customHeight="1">
      <c r="B119" s="546" t="s">
        <v>208</v>
      </c>
      <c r="C119" s="547"/>
      <c r="D119" s="547"/>
      <c r="E119" s="547"/>
      <c r="F119" s="547"/>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547"/>
      <c r="AC119" s="547"/>
      <c r="AD119" s="547"/>
      <c r="AE119" s="547"/>
      <c r="AF119" s="547"/>
      <c r="AG119" s="547"/>
      <c r="AH119" s="547"/>
      <c r="AI119" s="547"/>
      <c r="AJ119" s="547"/>
      <c r="AK119" s="547"/>
      <c r="AL119" s="547"/>
      <c r="AM119" s="547"/>
      <c r="AN119" s="547"/>
      <c r="AO119" s="547"/>
      <c r="AP119" s="547"/>
      <c r="AQ119" s="547"/>
      <c r="AR119" s="547"/>
      <c r="AS119" s="547"/>
      <c r="AT119" s="547"/>
      <c r="AU119" s="547"/>
      <c r="AV119" s="547"/>
      <c r="AW119" s="547"/>
      <c r="AX119" s="547"/>
      <c r="AY119" s="547"/>
      <c r="AZ119" s="547"/>
      <c r="BA119" s="547"/>
      <c r="BB119" s="548"/>
    </row>
    <row r="120" spans="1:57" ht="15" customHeight="1">
      <c r="B120" s="549" t="s">
        <v>184</v>
      </c>
      <c r="C120" s="438"/>
      <c r="D120" s="438"/>
      <c r="E120" s="438"/>
      <c r="F120" s="438"/>
      <c r="G120" s="438"/>
      <c r="H120" s="438"/>
      <c r="I120" s="438"/>
      <c r="J120" s="438"/>
      <c r="K120" s="438"/>
      <c r="L120" s="438"/>
      <c r="M120" s="438"/>
      <c r="N120" s="439"/>
      <c r="O120" s="488"/>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489"/>
      <c r="AK120" s="489"/>
      <c r="AL120" s="489"/>
      <c r="AM120" s="489"/>
      <c r="AN120" s="489"/>
      <c r="AO120" s="489"/>
      <c r="AP120" s="489"/>
      <c r="AQ120" s="489"/>
      <c r="AR120" s="489"/>
      <c r="AS120" s="489"/>
      <c r="AT120" s="489"/>
      <c r="AU120" s="489"/>
      <c r="AV120" s="489"/>
      <c r="AW120" s="489"/>
      <c r="AX120" s="489"/>
      <c r="AY120" s="489"/>
      <c r="AZ120" s="489"/>
      <c r="BA120" s="489"/>
      <c r="BB120" s="490"/>
    </row>
    <row r="121" spans="1:57" ht="15" customHeight="1">
      <c r="B121" s="549" t="s">
        <v>183</v>
      </c>
      <c r="C121" s="438"/>
      <c r="D121" s="438"/>
      <c r="E121" s="438"/>
      <c r="F121" s="438"/>
      <c r="G121" s="438"/>
      <c r="H121" s="438"/>
      <c r="I121" s="438"/>
      <c r="J121" s="438"/>
      <c r="K121" s="438"/>
      <c r="L121" s="438"/>
      <c r="M121" s="438"/>
      <c r="N121" s="439"/>
      <c r="O121" s="488"/>
      <c r="P121" s="489"/>
      <c r="Q121" s="489"/>
      <c r="R121" s="489"/>
      <c r="S121" s="489"/>
      <c r="T121" s="489"/>
      <c r="U121" s="489"/>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89"/>
      <c r="AY121" s="489"/>
      <c r="AZ121" s="489"/>
      <c r="BA121" s="489"/>
      <c r="BB121" s="490"/>
    </row>
    <row r="122" spans="1:57" ht="50.4" customHeight="1">
      <c r="B122" s="491" t="s">
        <v>325</v>
      </c>
      <c r="C122" s="492"/>
      <c r="D122" s="492"/>
      <c r="E122" s="492"/>
      <c r="F122" s="492"/>
      <c r="G122" s="492"/>
      <c r="H122" s="492"/>
      <c r="I122" s="492"/>
      <c r="J122" s="492"/>
      <c r="K122" s="492"/>
      <c r="L122" s="492"/>
      <c r="M122" s="492"/>
      <c r="N122" s="493"/>
      <c r="O122" s="500"/>
      <c r="P122" s="501"/>
      <c r="Q122" s="501"/>
      <c r="R122" s="501"/>
      <c r="S122" s="501"/>
      <c r="T122" s="501"/>
      <c r="U122" s="501"/>
      <c r="V122" s="501"/>
      <c r="W122" s="501"/>
      <c r="X122" s="501"/>
      <c r="Y122" s="501"/>
      <c r="Z122" s="501"/>
      <c r="AA122" s="501"/>
      <c r="AB122" s="501"/>
      <c r="AC122" s="501"/>
      <c r="AD122" s="501"/>
      <c r="AE122" s="501"/>
      <c r="AF122" s="501"/>
      <c r="AG122" s="501"/>
      <c r="AH122" s="501"/>
      <c r="AI122" s="501"/>
      <c r="AJ122" s="501"/>
      <c r="AK122" s="501"/>
      <c r="AL122" s="501"/>
      <c r="AM122" s="501"/>
      <c r="AN122" s="501"/>
      <c r="AO122" s="501"/>
      <c r="AP122" s="501"/>
      <c r="AQ122" s="501"/>
      <c r="AR122" s="501"/>
      <c r="AS122" s="501"/>
      <c r="AT122" s="501"/>
      <c r="AU122" s="501"/>
      <c r="AV122" s="501"/>
      <c r="AW122" s="501"/>
      <c r="AX122" s="501"/>
      <c r="AY122" s="501"/>
      <c r="AZ122" s="501"/>
      <c r="BA122" s="501"/>
      <c r="BB122" s="502"/>
    </row>
    <row r="123" spans="1:57" ht="10.199999999999999" customHeight="1">
      <c r="B123" s="551"/>
      <c r="C123" s="551"/>
      <c r="D123" s="551"/>
      <c r="E123" s="551"/>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1"/>
      <c r="AO123" s="551"/>
      <c r="AP123" s="551"/>
      <c r="AQ123" s="551"/>
      <c r="AR123" s="551"/>
      <c r="AS123" s="551"/>
      <c r="AT123" s="551"/>
      <c r="AU123" s="551"/>
      <c r="AV123" s="551"/>
      <c r="AW123" s="551"/>
      <c r="AX123" s="551"/>
      <c r="AY123" s="551"/>
      <c r="AZ123" s="551"/>
      <c r="BA123" s="551"/>
      <c r="BB123" s="551"/>
      <c r="BC123" s="32"/>
      <c r="BD123" s="32"/>
      <c r="BE123" s="32"/>
    </row>
    <row r="124" spans="1:57" ht="10.199999999999999" customHeight="1">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32"/>
      <c r="BD124" s="32"/>
      <c r="BE124" s="32"/>
    </row>
    <row r="125" spans="1:57" ht="9.6" customHeight="1">
      <c r="B125" s="386" t="s">
        <v>209</v>
      </c>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2"/>
      <c r="BD125" s="32"/>
      <c r="BE125" s="32"/>
    </row>
    <row r="126" spans="1:57" ht="12" customHeight="1">
      <c r="B126" s="387"/>
      <c r="C126" s="387"/>
      <c r="D126" s="387"/>
      <c r="E126" s="387"/>
      <c r="F126" s="387"/>
      <c r="G126" s="387"/>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2"/>
      <c r="BD126" s="32"/>
      <c r="BE126" s="32"/>
    </row>
    <row r="127" spans="1:57" ht="12" customHeight="1">
      <c r="B127" s="494" t="s">
        <v>185</v>
      </c>
      <c r="C127" s="495"/>
      <c r="D127" s="495"/>
      <c r="E127" s="495"/>
      <c r="F127" s="495"/>
      <c r="G127" s="495"/>
      <c r="H127" s="495"/>
      <c r="I127" s="495"/>
      <c r="J127" s="495"/>
      <c r="K127" s="495"/>
      <c r="L127" s="495"/>
      <c r="M127" s="495"/>
      <c r="N127" s="495"/>
      <c r="O127" s="495"/>
      <c r="P127" s="495"/>
      <c r="Q127" s="495"/>
      <c r="R127" s="495"/>
      <c r="S127" s="495"/>
      <c r="T127" s="495"/>
      <c r="U127" s="495"/>
      <c r="V127" s="495"/>
      <c r="W127" s="495"/>
      <c r="X127" s="495"/>
      <c r="Y127" s="495"/>
      <c r="Z127" s="495"/>
      <c r="AA127" s="495"/>
      <c r="AB127" s="495"/>
      <c r="AC127" s="495"/>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5"/>
      <c r="AY127" s="495"/>
      <c r="AZ127" s="495"/>
      <c r="BA127" s="495"/>
      <c r="BB127" s="496"/>
      <c r="BC127" s="32"/>
      <c r="BD127" s="32"/>
      <c r="BE127" s="32"/>
    </row>
    <row r="128" spans="1:57" ht="15" customHeight="1">
      <c r="B128" s="451" t="s">
        <v>342</v>
      </c>
      <c r="C128" s="452"/>
      <c r="D128" s="452"/>
      <c r="E128" s="452"/>
      <c r="F128" s="452"/>
      <c r="G128" s="452"/>
      <c r="H128" s="452"/>
      <c r="I128" s="452"/>
      <c r="J128" s="452"/>
      <c r="K128" s="452"/>
      <c r="L128" s="452"/>
      <c r="M128" s="452"/>
      <c r="N128" s="453"/>
      <c r="O128" s="447" t="s">
        <v>184</v>
      </c>
      <c r="P128" s="447"/>
      <c r="Q128" s="447"/>
      <c r="R128" s="447"/>
      <c r="S128" s="447"/>
      <c r="T128" s="447"/>
      <c r="U128" s="447"/>
      <c r="V128" s="447"/>
      <c r="W128" s="447"/>
      <c r="X128" s="447"/>
      <c r="Y128" s="447"/>
      <c r="Z128" s="447"/>
      <c r="AA128" s="448"/>
      <c r="AB128" s="497"/>
      <c r="AC128" s="498"/>
      <c r="AD128" s="498"/>
      <c r="AE128" s="498"/>
      <c r="AF128" s="498"/>
      <c r="AG128" s="498"/>
      <c r="AH128" s="498"/>
      <c r="AI128" s="498"/>
      <c r="AJ128" s="498"/>
      <c r="AK128" s="498"/>
      <c r="AL128" s="498"/>
      <c r="AM128" s="498"/>
      <c r="AN128" s="498"/>
      <c r="AO128" s="498"/>
      <c r="AP128" s="498"/>
      <c r="AQ128" s="498"/>
      <c r="AR128" s="498"/>
      <c r="AS128" s="498"/>
      <c r="AT128" s="498"/>
      <c r="AU128" s="498"/>
      <c r="AV128" s="498"/>
      <c r="AW128" s="498"/>
      <c r="AX128" s="498"/>
      <c r="AY128" s="498"/>
      <c r="AZ128" s="498"/>
      <c r="BA128" s="498"/>
      <c r="BB128" s="499"/>
      <c r="BC128" s="32"/>
      <c r="BD128" s="32"/>
      <c r="BE128" s="32"/>
    </row>
    <row r="129" spans="2:57" ht="15" customHeight="1">
      <c r="B129" s="454"/>
      <c r="C129" s="455"/>
      <c r="D129" s="455"/>
      <c r="E129" s="455"/>
      <c r="F129" s="455"/>
      <c r="G129" s="455"/>
      <c r="H129" s="455"/>
      <c r="I129" s="455"/>
      <c r="J129" s="455"/>
      <c r="K129" s="455"/>
      <c r="L129" s="455"/>
      <c r="M129" s="455"/>
      <c r="N129" s="456"/>
      <c r="O129" s="438" t="s">
        <v>183</v>
      </c>
      <c r="P129" s="438"/>
      <c r="Q129" s="438"/>
      <c r="R129" s="438"/>
      <c r="S129" s="438"/>
      <c r="T129" s="438"/>
      <c r="U129" s="438"/>
      <c r="V129" s="438"/>
      <c r="W129" s="438"/>
      <c r="X129" s="438"/>
      <c r="Y129" s="438"/>
      <c r="Z129" s="438"/>
      <c r="AA129" s="439"/>
      <c r="AB129" s="488"/>
      <c r="AC129" s="489"/>
      <c r="AD129" s="489"/>
      <c r="AE129" s="489"/>
      <c r="AF129" s="489"/>
      <c r="AG129" s="489"/>
      <c r="AH129" s="489"/>
      <c r="AI129" s="489"/>
      <c r="AJ129" s="489"/>
      <c r="AK129" s="489"/>
      <c r="AL129" s="489"/>
      <c r="AM129" s="489"/>
      <c r="AN129" s="489"/>
      <c r="AO129" s="489"/>
      <c r="AP129" s="489"/>
      <c r="AQ129" s="489"/>
      <c r="AR129" s="489"/>
      <c r="AS129" s="489"/>
      <c r="AT129" s="489"/>
      <c r="AU129" s="489"/>
      <c r="AV129" s="489"/>
      <c r="AW129" s="489"/>
      <c r="AX129" s="489"/>
      <c r="AY129" s="489"/>
      <c r="AZ129" s="489"/>
      <c r="BA129" s="489"/>
      <c r="BB129" s="490"/>
      <c r="BC129" s="32"/>
      <c r="BD129" s="32"/>
      <c r="BE129" s="32"/>
    </row>
    <row r="130" spans="2:57" ht="46.8" customHeight="1">
      <c r="B130" s="457"/>
      <c r="C130" s="458"/>
      <c r="D130" s="458"/>
      <c r="E130" s="458"/>
      <c r="F130" s="458"/>
      <c r="G130" s="458"/>
      <c r="H130" s="458"/>
      <c r="I130" s="458"/>
      <c r="J130" s="458"/>
      <c r="K130" s="458"/>
      <c r="L130" s="458"/>
      <c r="M130" s="458"/>
      <c r="N130" s="459"/>
      <c r="O130" s="449" t="s">
        <v>343</v>
      </c>
      <c r="P130" s="449"/>
      <c r="Q130" s="449"/>
      <c r="R130" s="449"/>
      <c r="S130" s="449"/>
      <c r="T130" s="449"/>
      <c r="U130" s="449"/>
      <c r="V130" s="449"/>
      <c r="W130" s="449"/>
      <c r="X130" s="449"/>
      <c r="Y130" s="449"/>
      <c r="Z130" s="449"/>
      <c r="AA130" s="450"/>
      <c r="AB130" s="500"/>
      <c r="AC130" s="501"/>
      <c r="AD130" s="501"/>
      <c r="AE130" s="501"/>
      <c r="AF130" s="501"/>
      <c r="AG130" s="501"/>
      <c r="AH130" s="501"/>
      <c r="AI130" s="501"/>
      <c r="AJ130" s="501"/>
      <c r="AK130" s="501"/>
      <c r="AL130" s="501"/>
      <c r="AM130" s="501"/>
      <c r="AN130" s="501"/>
      <c r="AO130" s="501"/>
      <c r="AP130" s="501"/>
      <c r="AQ130" s="501"/>
      <c r="AR130" s="501"/>
      <c r="AS130" s="501"/>
      <c r="AT130" s="501"/>
      <c r="AU130" s="501"/>
      <c r="AV130" s="501"/>
      <c r="AW130" s="501"/>
      <c r="AX130" s="501"/>
      <c r="AY130" s="501"/>
      <c r="AZ130" s="501"/>
      <c r="BA130" s="501"/>
      <c r="BB130" s="502"/>
      <c r="BC130" s="32"/>
      <c r="BD130" s="32"/>
      <c r="BE130" s="32"/>
    </row>
    <row r="131" spans="2:57" ht="15" customHeight="1">
      <c r="B131" s="451" t="s">
        <v>205</v>
      </c>
      <c r="C131" s="452"/>
      <c r="D131" s="452"/>
      <c r="E131" s="452"/>
      <c r="F131" s="452"/>
      <c r="G131" s="452"/>
      <c r="H131" s="452"/>
      <c r="I131" s="452"/>
      <c r="J131" s="452"/>
      <c r="K131" s="452"/>
      <c r="L131" s="452"/>
      <c r="M131" s="452"/>
      <c r="N131" s="453"/>
      <c r="O131" s="447" t="s">
        <v>184</v>
      </c>
      <c r="P131" s="447"/>
      <c r="Q131" s="447"/>
      <c r="R131" s="447"/>
      <c r="S131" s="447"/>
      <c r="T131" s="447"/>
      <c r="U131" s="447"/>
      <c r="V131" s="447"/>
      <c r="W131" s="447"/>
      <c r="X131" s="447"/>
      <c r="Y131" s="447"/>
      <c r="Z131" s="447"/>
      <c r="AA131" s="448"/>
      <c r="AB131" s="497"/>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498"/>
      <c r="AY131" s="498"/>
      <c r="AZ131" s="498"/>
      <c r="BA131" s="498"/>
      <c r="BB131" s="499"/>
      <c r="BC131" s="32"/>
      <c r="BD131" s="32"/>
      <c r="BE131" s="32"/>
    </row>
    <row r="132" spans="2:57" ht="15" customHeight="1">
      <c r="B132" s="454"/>
      <c r="C132" s="455"/>
      <c r="D132" s="455"/>
      <c r="E132" s="455"/>
      <c r="F132" s="455"/>
      <c r="G132" s="455"/>
      <c r="H132" s="455"/>
      <c r="I132" s="455"/>
      <c r="J132" s="455"/>
      <c r="K132" s="455"/>
      <c r="L132" s="455"/>
      <c r="M132" s="455"/>
      <c r="N132" s="456"/>
      <c r="O132" s="438" t="s">
        <v>183</v>
      </c>
      <c r="P132" s="438"/>
      <c r="Q132" s="438"/>
      <c r="R132" s="438"/>
      <c r="S132" s="438"/>
      <c r="T132" s="438"/>
      <c r="U132" s="438"/>
      <c r="V132" s="438"/>
      <c r="W132" s="438"/>
      <c r="X132" s="438"/>
      <c r="Y132" s="438"/>
      <c r="Z132" s="438"/>
      <c r="AA132" s="439"/>
      <c r="AB132" s="488"/>
      <c r="AC132" s="489"/>
      <c r="AD132" s="489"/>
      <c r="AE132" s="489"/>
      <c r="AF132" s="489"/>
      <c r="AG132" s="489"/>
      <c r="AH132" s="489"/>
      <c r="AI132" s="489"/>
      <c r="AJ132" s="489"/>
      <c r="AK132" s="489"/>
      <c r="AL132" s="489"/>
      <c r="AM132" s="489"/>
      <c r="AN132" s="489"/>
      <c r="AO132" s="489"/>
      <c r="AP132" s="489"/>
      <c r="AQ132" s="489"/>
      <c r="AR132" s="489"/>
      <c r="AS132" s="489"/>
      <c r="AT132" s="489"/>
      <c r="AU132" s="489"/>
      <c r="AV132" s="489"/>
      <c r="AW132" s="489"/>
      <c r="AX132" s="489"/>
      <c r="AY132" s="489"/>
      <c r="AZ132" s="489"/>
      <c r="BA132" s="489"/>
      <c r="BB132" s="490"/>
      <c r="BC132" s="32"/>
      <c r="BD132" s="32"/>
      <c r="BE132" s="32"/>
    </row>
    <row r="133" spans="2:57" ht="52.2" customHeight="1">
      <c r="B133" s="457"/>
      <c r="C133" s="458"/>
      <c r="D133" s="458"/>
      <c r="E133" s="458"/>
      <c r="F133" s="458"/>
      <c r="G133" s="458"/>
      <c r="H133" s="458"/>
      <c r="I133" s="458"/>
      <c r="J133" s="458"/>
      <c r="K133" s="458"/>
      <c r="L133" s="458"/>
      <c r="M133" s="458"/>
      <c r="N133" s="459"/>
      <c r="O133" s="449" t="s">
        <v>271</v>
      </c>
      <c r="P133" s="449"/>
      <c r="Q133" s="449"/>
      <c r="R133" s="449"/>
      <c r="S133" s="449"/>
      <c r="T133" s="449"/>
      <c r="U133" s="449"/>
      <c r="V133" s="449"/>
      <c r="W133" s="449"/>
      <c r="X133" s="449"/>
      <c r="Y133" s="449"/>
      <c r="Z133" s="449"/>
      <c r="AA133" s="450"/>
      <c r="AB133" s="500"/>
      <c r="AC133" s="501"/>
      <c r="AD133" s="501"/>
      <c r="AE133" s="501"/>
      <c r="AF133" s="501"/>
      <c r="AG133" s="501"/>
      <c r="AH133" s="501"/>
      <c r="AI133" s="501"/>
      <c r="AJ133" s="501"/>
      <c r="AK133" s="501"/>
      <c r="AL133" s="501"/>
      <c r="AM133" s="501"/>
      <c r="AN133" s="501"/>
      <c r="AO133" s="501"/>
      <c r="AP133" s="501"/>
      <c r="AQ133" s="501"/>
      <c r="AR133" s="501"/>
      <c r="AS133" s="501"/>
      <c r="AT133" s="501"/>
      <c r="AU133" s="501"/>
      <c r="AV133" s="501"/>
      <c r="AW133" s="501"/>
      <c r="AX133" s="501"/>
      <c r="AY133" s="501"/>
      <c r="AZ133" s="501"/>
      <c r="BA133" s="501"/>
      <c r="BB133" s="502"/>
    </row>
    <row r="134" spans="2:57" ht="9.6" customHeight="1">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2:57" ht="9.6" customHeight="1">
      <c r="B135" s="412" t="s">
        <v>123</v>
      </c>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c r="AZ135" s="413"/>
      <c r="BA135" s="413"/>
      <c r="BB135" s="414"/>
    </row>
    <row r="136" spans="2:57" ht="9.6" customHeight="1">
      <c r="B136" s="415"/>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16"/>
      <c r="AH136" s="416"/>
      <c r="AI136" s="416"/>
      <c r="AJ136" s="416"/>
      <c r="AK136" s="416"/>
      <c r="AL136" s="416"/>
      <c r="AM136" s="416"/>
      <c r="AN136" s="416"/>
      <c r="AO136" s="416"/>
      <c r="AP136" s="416"/>
      <c r="AQ136" s="416"/>
      <c r="AR136" s="416"/>
      <c r="AS136" s="416"/>
      <c r="AT136" s="416"/>
      <c r="AU136" s="416"/>
      <c r="AV136" s="416"/>
      <c r="AW136" s="416"/>
      <c r="AX136" s="416"/>
      <c r="AY136" s="416"/>
      <c r="AZ136" s="416"/>
      <c r="BA136" s="416"/>
      <c r="BB136" s="417"/>
    </row>
    <row r="137" spans="2:57" ht="9.6" customHeight="1">
      <c r="B137" s="418" t="s">
        <v>385</v>
      </c>
      <c r="C137" s="419"/>
      <c r="D137" s="419"/>
      <c r="E137" s="419"/>
      <c r="F137" s="419"/>
      <c r="G137" s="419"/>
      <c r="H137" s="419"/>
      <c r="I137" s="419"/>
      <c r="J137" s="419"/>
      <c r="K137" s="419"/>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20"/>
    </row>
    <row r="138" spans="2:57" ht="9.6" customHeight="1">
      <c r="B138" s="543" t="s">
        <v>109</v>
      </c>
      <c r="C138" s="544"/>
      <c r="D138" s="544"/>
      <c r="E138" s="544"/>
      <c r="F138" s="544"/>
      <c r="G138" s="544"/>
      <c r="H138" s="544"/>
      <c r="I138" s="544"/>
      <c r="J138" s="544"/>
      <c r="K138" s="544"/>
      <c r="L138" s="544"/>
      <c r="M138" s="544"/>
      <c r="N138" s="544"/>
      <c r="O138" s="544"/>
      <c r="P138" s="544"/>
      <c r="Q138" s="544"/>
      <c r="R138" s="544"/>
      <c r="S138" s="545" t="s">
        <v>108</v>
      </c>
      <c r="T138" s="544"/>
      <c r="U138" s="544"/>
      <c r="V138" s="544"/>
      <c r="W138" s="544"/>
      <c r="X138" s="544"/>
      <c r="Y138" s="544"/>
      <c r="Z138" s="544"/>
      <c r="AA138" s="544"/>
      <c r="AB138" s="544"/>
      <c r="AC138" s="544"/>
      <c r="AD138" s="544"/>
      <c r="AE138" s="544"/>
      <c r="AF138" s="544"/>
      <c r="AG138" s="544"/>
      <c r="AH138" s="544"/>
      <c r="AI138" s="544"/>
      <c r="AJ138" s="507">
        <f>【様式第１】別紙３!L17</f>
        <v>0</v>
      </c>
      <c r="AK138" s="507"/>
      <c r="AL138" s="507"/>
      <c r="AM138" s="507"/>
      <c r="AN138" s="507"/>
      <c r="AO138" s="507"/>
      <c r="AP138" s="507"/>
      <c r="AQ138" s="507"/>
      <c r="AR138" s="507"/>
      <c r="AS138" s="507"/>
      <c r="AT138" s="507"/>
      <c r="AU138" s="507"/>
      <c r="AV138" s="504" t="s">
        <v>46</v>
      </c>
      <c r="AW138" s="504"/>
      <c r="AX138" s="504"/>
      <c r="AY138" s="504"/>
      <c r="AZ138" s="504"/>
      <c r="BA138" s="504"/>
      <c r="BB138" s="505"/>
    </row>
    <row r="139" spans="2:57" ht="9.6" customHeight="1">
      <c r="B139" s="543"/>
      <c r="C139" s="544"/>
      <c r="D139" s="544"/>
      <c r="E139" s="544"/>
      <c r="F139" s="544"/>
      <c r="G139" s="544"/>
      <c r="H139" s="544"/>
      <c r="I139" s="544"/>
      <c r="J139" s="544"/>
      <c r="K139" s="544"/>
      <c r="L139" s="544"/>
      <c r="M139" s="544"/>
      <c r="N139" s="544"/>
      <c r="O139" s="544"/>
      <c r="P139" s="544"/>
      <c r="Q139" s="544"/>
      <c r="R139" s="544"/>
      <c r="S139" s="541"/>
      <c r="T139" s="542"/>
      <c r="U139" s="542"/>
      <c r="V139" s="542"/>
      <c r="W139" s="542"/>
      <c r="X139" s="542"/>
      <c r="Y139" s="542"/>
      <c r="Z139" s="542"/>
      <c r="AA139" s="542"/>
      <c r="AB139" s="542"/>
      <c r="AC139" s="542"/>
      <c r="AD139" s="542"/>
      <c r="AE139" s="542"/>
      <c r="AF139" s="542"/>
      <c r="AG139" s="542"/>
      <c r="AH139" s="542"/>
      <c r="AI139" s="542"/>
      <c r="AJ139" s="467"/>
      <c r="AK139" s="467"/>
      <c r="AL139" s="467"/>
      <c r="AM139" s="467"/>
      <c r="AN139" s="467"/>
      <c r="AO139" s="467"/>
      <c r="AP139" s="467"/>
      <c r="AQ139" s="467"/>
      <c r="AR139" s="467"/>
      <c r="AS139" s="467"/>
      <c r="AT139" s="467"/>
      <c r="AU139" s="467"/>
      <c r="AV139" s="311"/>
      <c r="AW139" s="311"/>
      <c r="AX139" s="311"/>
      <c r="AY139" s="311"/>
      <c r="AZ139" s="311"/>
      <c r="BA139" s="311"/>
      <c r="BB139" s="312"/>
    </row>
    <row r="140" spans="2:57" ht="9.6" customHeight="1">
      <c r="B140" s="543"/>
      <c r="C140" s="544"/>
      <c r="D140" s="544"/>
      <c r="E140" s="544"/>
      <c r="F140" s="544"/>
      <c r="G140" s="544"/>
      <c r="H140" s="544"/>
      <c r="I140" s="544"/>
      <c r="J140" s="544"/>
      <c r="K140" s="544"/>
      <c r="L140" s="544"/>
      <c r="M140" s="544"/>
      <c r="N140" s="544"/>
      <c r="O140" s="544"/>
      <c r="P140" s="544"/>
      <c r="Q140" s="544"/>
      <c r="R140" s="544"/>
      <c r="S140" s="539" t="s">
        <v>272</v>
      </c>
      <c r="T140" s="540"/>
      <c r="U140" s="540"/>
      <c r="V140" s="540"/>
      <c r="W140" s="540"/>
      <c r="X140" s="540"/>
      <c r="Y140" s="540"/>
      <c r="Z140" s="540"/>
      <c r="AA140" s="540"/>
      <c r="AB140" s="540"/>
      <c r="AC140" s="540"/>
      <c r="AD140" s="540"/>
      <c r="AE140" s="540"/>
      <c r="AF140" s="540"/>
      <c r="AG140" s="540"/>
      <c r="AH140" s="540"/>
      <c r="AI140" s="540"/>
      <c r="AJ140" s="462">
        <f>【様式第１】別紙３!L30</f>
        <v>0</v>
      </c>
      <c r="AK140" s="462"/>
      <c r="AL140" s="462"/>
      <c r="AM140" s="462"/>
      <c r="AN140" s="462"/>
      <c r="AO140" s="462"/>
      <c r="AP140" s="462"/>
      <c r="AQ140" s="462"/>
      <c r="AR140" s="462"/>
      <c r="AS140" s="462"/>
      <c r="AT140" s="462"/>
      <c r="AU140" s="462"/>
      <c r="AV140" s="464" t="s">
        <v>46</v>
      </c>
      <c r="AW140" s="464"/>
      <c r="AX140" s="464"/>
      <c r="AY140" s="464"/>
      <c r="AZ140" s="464"/>
      <c r="BA140" s="464"/>
      <c r="BB140" s="465"/>
    </row>
    <row r="141" spans="2:57" ht="9.6" customHeight="1">
      <c r="B141" s="510"/>
      <c r="C141" s="542"/>
      <c r="D141" s="542"/>
      <c r="E141" s="542"/>
      <c r="F141" s="542"/>
      <c r="G141" s="542"/>
      <c r="H141" s="542"/>
      <c r="I141" s="542"/>
      <c r="J141" s="542"/>
      <c r="K141" s="542"/>
      <c r="L141" s="542"/>
      <c r="M141" s="542"/>
      <c r="N141" s="542"/>
      <c r="O141" s="542"/>
      <c r="P141" s="542"/>
      <c r="Q141" s="542"/>
      <c r="R141" s="542"/>
      <c r="S141" s="541"/>
      <c r="T141" s="542"/>
      <c r="U141" s="542"/>
      <c r="V141" s="542"/>
      <c r="W141" s="542"/>
      <c r="X141" s="542"/>
      <c r="Y141" s="542"/>
      <c r="Z141" s="542"/>
      <c r="AA141" s="542"/>
      <c r="AB141" s="542"/>
      <c r="AC141" s="542"/>
      <c r="AD141" s="542"/>
      <c r="AE141" s="542"/>
      <c r="AF141" s="542"/>
      <c r="AG141" s="542"/>
      <c r="AH141" s="542"/>
      <c r="AI141" s="542"/>
      <c r="AJ141" s="463"/>
      <c r="AK141" s="463"/>
      <c r="AL141" s="463"/>
      <c r="AM141" s="463"/>
      <c r="AN141" s="463"/>
      <c r="AO141" s="463"/>
      <c r="AP141" s="463"/>
      <c r="AQ141" s="463"/>
      <c r="AR141" s="463"/>
      <c r="AS141" s="463"/>
      <c r="AT141" s="463"/>
      <c r="AU141" s="463"/>
      <c r="AV141" s="311"/>
      <c r="AW141" s="311"/>
      <c r="AX141" s="311"/>
      <c r="AY141" s="311"/>
      <c r="AZ141" s="311"/>
      <c r="BA141" s="311"/>
      <c r="BB141" s="312"/>
    </row>
    <row r="142" spans="2:57" ht="9.6" customHeight="1">
      <c r="B142" s="401" t="s">
        <v>53</v>
      </c>
      <c r="C142" s="401"/>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c r="AH142" s="401"/>
      <c r="AI142" s="402"/>
      <c r="AJ142" s="467">
        <f>【様式第１】別紙３!L12</f>
        <v>0</v>
      </c>
      <c r="AK142" s="467"/>
      <c r="AL142" s="467"/>
      <c r="AM142" s="467"/>
      <c r="AN142" s="467"/>
      <c r="AO142" s="467"/>
      <c r="AP142" s="467"/>
      <c r="AQ142" s="467"/>
      <c r="AR142" s="467"/>
      <c r="AS142" s="467"/>
      <c r="AT142" s="467"/>
      <c r="AU142" s="467"/>
      <c r="AV142" s="311" t="s">
        <v>46</v>
      </c>
      <c r="AW142" s="311"/>
      <c r="AX142" s="311"/>
      <c r="AY142" s="311"/>
      <c r="AZ142" s="311"/>
      <c r="BA142" s="311"/>
      <c r="BB142" s="312"/>
    </row>
    <row r="143" spans="2:57" ht="9.6" customHeight="1">
      <c r="B143" s="401"/>
      <c r="C143" s="401"/>
      <c r="D143" s="401"/>
      <c r="E143" s="401"/>
      <c r="F143" s="401"/>
      <c r="G143" s="401"/>
      <c r="H143" s="401"/>
      <c r="I143" s="401"/>
      <c r="J143" s="401"/>
      <c r="K143" s="401"/>
      <c r="L143" s="401"/>
      <c r="M143" s="401"/>
      <c r="N143" s="401"/>
      <c r="O143" s="401"/>
      <c r="P143" s="401"/>
      <c r="Q143" s="401"/>
      <c r="R143" s="401"/>
      <c r="S143" s="401"/>
      <c r="T143" s="401"/>
      <c r="U143" s="401"/>
      <c r="V143" s="401"/>
      <c r="W143" s="401"/>
      <c r="X143" s="401"/>
      <c r="Y143" s="401"/>
      <c r="Z143" s="401"/>
      <c r="AA143" s="401"/>
      <c r="AB143" s="401"/>
      <c r="AC143" s="401"/>
      <c r="AD143" s="401"/>
      <c r="AE143" s="401"/>
      <c r="AF143" s="401"/>
      <c r="AG143" s="401"/>
      <c r="AH143" s="401"/>
      <c r="AI143" s="402"/>
      <c r="AJ143" s="467"/>
      <c r="AK143" s="467"/>
      <c r="AL143" s="467"/>
      <c r="AM143" s="467"/>
      <c r="AN143" s="467"/>
      <c r="AO143" s="467"/>
      <c r="AP143" s="467"/>
      <c r="AQ143" s="467"/>
      <c r="AR143" s="467"/>
      <c r="AS143" s="467"/>
      <c r="AT143" s="467"/>
      <c r="AU143" s="467"/>
      <c r="AV143" s="311"/>
      <c r="AW143" s="311"/>
      <c r="AX143" s="311"/>
      <c r="AY143" s="311"/>
      <c r="AZ143" s="311"/>
      <c r="BA143" s="311"/>
      <c r="BB143" s="312"/>
    </row>
    <row r="144" spans="2:57" ht="9.6" customHeight="1">
      <c r="B144" s="401" t="s">
        <v>83</v>
      </c>
      <c r="C144" s="401"/>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401"/>
      <c r="Z144" s="401"/>
      <c r="AA144" s="401"/>
      <c r="AB144" s="401"/>
      <c r="AC144" s="401"/>
      <c r="AD144" s="401"/>
      <c r="AE144" s="401"/>
      <c r="AF144" s="401"/>
      <c r="AG144" s="401"/>
      <c r="AH144" s="401"/>
      <c r="AI144" s="402"/>
      <c r="AJ144" s="467" t="str">
        <f>IF((AJ138+AJ140),AJ142/(AJ138+AJ140)*100,"")</f>
        <v/>
      </c>
      <c r="AK144" s="467"/>
      <c r="AL144" s="467"/>
      <c r="AM144" s="467"/>
      <c r="AN144" s="467"/>
      <c r="AO144" s="467"/>
      <c r="AP144" s="467"/>
      <c r="AQ144" s="467"/>
      <c r="AR144" s="467"/>
      <c r="AS144" s="467"/>
      <c r="AT144" s="467"/>
      <c r="AU144" s="467"/>
      <c r="AV144" s="311" t="s">
        <v>47</v>
      </c>
      <c r="AW144" s="311"/>
      <c r="AX144" s="311"/>
      <c r="AY144" s="311"/>
      <c r="AZ144" s="311"/>
      <c r="BA144" s="311"/>
      <c r="BB144" s="312"/>
    </row>
    <row r="145" spans="1:55" ht="9.6" customHeight="1">
      <c r="B145" s="552"/>
      <c r="C145" s="552"/>
      <c r="D145" s="552"/>
      <c r="E145" s="552"/>
      <c r="F145" s="552"/>
      <c r="G145" s="552"/>
      <c r="H145" s="552"/>
      <c r="I145" s="552"/>
      <c r="J145" s="552"/>
      <c r="K145" s="552"/>
      <c r="L145" s="552"/>
      <c r="M145" s="552"/>
      <c r="N145" s="552"/>
      <c r="O145" s="552"/>
      <c r="P145" s="552"/>
      <c r="Q145" s="552"/>
      <c r="R145" s="552"/>
      <c r="S145" s="552"/>
      <c r="T145" s="552"/>
      <c r="U145" s="552"/>
      <c r="V145" s="552"/>
      <c r="W145" s="552"/>
      <c r="X145" s="552"/>
      <c r="Y145" s="552"/>
      <c r="Z145" s="552"/>
      <c r="AA145" s="552"/>
      <c r="AB145" s="552"/>
      <c r="AC145" s="552"/>
      <c r="AD145" s="552"/>
      <c r="AE145" s="552"/>
      <c r="AF145" s="552"/>
      <c r="AG145" s="552"/>
      <c r="AH145" s="552"/>
      <c r="AI145" s="553"/>
      <c r="AJ145" s="503"/>
      <c r="AK145" s="503"/>
      <c r="AL145" s="503"/>
      <c r="AM145" s="503"/>
      <c r="AN145" s="503"/>
      <c r="AO145" s="503"/>
      <c r="AP145" s="503"/>
      <c r="AQ145" s="503"/>
      <c r="AR145" s="503"/>
      <c r="AS145" s="503"/>
      <c r="AT145" s="503"/>
      <c r="AU145" s="503"/>
      <c r="AV145" s="313"/>
      <c r="AW145" s="313"/>
      <c r="AX145" s="313"/>
      <c r="AY145" s="313"/>
      <c r="AZ145" s="313"/>
      <c r="BA145" s="313"/>
      <c r="BB145" s="314"/>
    </row>
    <row r="146" spans="1:55" ht="9.6" customHeight="1">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30"/>
      <c r="AK146" s="30"/>
      <c r="AL146" s="30"/>
      <c r="AM146" s="30"/>
      <c r="AN146" s="30"/>
      <c r="AO146" s="30"/>
      <c r="AP146" s="30"/>
      <c r="AQ146" s="30"/>
      <c r="AR146" s="30"/>
      <c r="AS146" s="30"/>
      <c r="AT146" s="30"/>
      <c r="AU146" s="30"/>
      <c r="AV146" s="30"/>
      <c r="AW146" s="30"/>
      <c r="AX146" s="29"/>
      <c r="AY146" s="29"/>
      <c r="AZ146" s="29"/>
      <c r="BA146" s="29"/>
      <c r="BB146" s="29"/>
    </row>
    <row r="147" spans="1:55" ht="9.6" customHeight="1">
      <c r="B147" s="508" t="s">
        <v>111</v>
      </c>
      <c r="C147" s="508"/>
      <c r="D147" s="508"/>
      <c r="E147" s="508"/>
      <c r="F147" s="508"/>
      <c r="G147" s="508"/>
      <c r="H147" s="508"/>
      <c r="I147" s="508"/>
      <c r="J147" s="508"/>
      <c r="K147" s="508"/>
      <c r="L147" s="508"/>
      <c r="M147" s="508"/>
      <c r="N147" s="508"/>
      <c r="O147" s="508"/>
      <c r="P147" s="508"/>
      <c r="Q147" s="508"/>
      <c r="R147" s="508"/>
      <c r="S147" s="508"/>
      <c r="T147" s="508"/>
      <c r="U147" s="508"/>
      <c r="V147" s="508"/>
      <c r="W147" s="508"/>
      <c r="X147" s="508"/>
      <c r="Y147" s="508"/>
      <c r="Z147" s="508"/>
      <c r="AA147" s="508"/>
      <c r="AB147" s="508"/>
      <c r="AC147" s="508"/>
      <c r="AD147" s="508"/>
      <c r="AE147" s="508"/>
      <c r="AF147" s="508"/>
      <c r="AG147" s="508"/>
      <c r="AH147" s="508"/>
      <c r="AI147" s="508"/>
      <c r="AJ147" s="508"/>
      <c r="AK147" s="508"/>
      <c r="AL147" s="508"/>
      <c r="AM147" s="508"/>
      <c r="AN147" s="508"/>
      <c r="AO147" s="508"/>
      <c r="AP147" s="508"/>
      <c r="AQ147" s="508"/>
      <c r="AR147" s="508"/>
      <c r="AS147" s="508"/>
      <c r="AT147" s="508"/>
      <c r="AU147" s="508"/>
      <c r="AV147" s="508"/>
      <c r="AW147" s="508"/>
      <c r="AX147" s="508"/>
      <c r="AY147" s="508"/>
      <c r="AZ147" s="508"/>
      <c r="BA147" s="508"/>
      <c r="BB147" s="508"/>
    </row>
    <row r="148" spans="1:55" ht="9.6" customHeight="1">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75"/>
      <c r="AK148" s="37"/>
      <c r="AL148" s="37"/>
      <c r="AM148" s="37"/>
      <c r="AN148" s="37"/>
      <c r="AO148" s="37"/>
      <c r="AP148" s="37"/>
      <c r="AQ148" s="37"/>
      <c r="AR148" s="37"/>
      <c r="AS148" s="37"/>
      <c r="AT148" s="37"/>
      <c r="AU148" s="37"/>
      <c r="AV148" s="37"/>
      <c r="AW148" s="37"/>
      <c r="AX148" s="37"/>
      <c r="AY148" s="37"/>
      <c r="AZ148" s="37"/>
      <c r="BA148" s="37"/>
      <c r="BB148" s="37"/>
    </row>
    <row r="149" spans="1:55" ht="9.6" customHeight="1">
      <c r="B149" s="412" t="s">
        <v>124</v>
      </c>
      <c r="C149" s="413"/>
      <c r="D149" s="413"/>
      <c r="E149" s="413"/>
      <c r="F149" s="413"/>
      <c r="G149" s="413"/>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c r="AG149" s="413"/>
      <c r="AH149" s="413"/>
      <c r="AI149" s="413"/>
      <c r="AJ149" s="413"/>
      <c r="AK149" s="413"/>
      <c r="AL149" s="413"/>
      <c r="AM149" s="413"/>
      <c r="AN149" s="413"/>
      <c r="AO149" s="413"/>
      <c r="AP149" s="413"/>
      <c r="AQ149" s="413"/>
      <c r="AR149" s="413"/>
      <c r="AS149" s="413"/>
      <c r="AT149" s="413"/>
      <c r="AU149" s="413"/>
      <c r="AV149" s="413"/>
      <c r="AW149" s="413"/>
      <c r="AX149" s="413"/>
      <c r="AY149" s="413"/>
      <c r="AZ149" s="413"/>
      <c r="BA149" s="413"/>
      <c r="BB149" s="414"/>
    </row>
    <row r="150" spans="1:55" ht="9.6" customHeight="1">
      <c r="B150" s="415"/>
      <c r="C150" s="416"/>
      <c r="D150" s="416"/>
      <c r="E150" s="416"/>
      <c r="F150" s="416"/>
      <c r="G150" s="416"/>
      <c r="H150" s="416"/>
      <c r="I150" s="416"/>
      <c r="J150" s="416"/>
      <c r="K150" s="416"/>
      <c r="L150" s="416"/>
      <c r="M150" s="416"/>
      <c r="N150" s="416"/>
      <c r="O150" s="416"/>
      <c r="P150" s="416"/>
      <c r="Q150" s="416"/>
      <c r="R150" s="416"/>
      <c r="S150" s="416"/>
      <c r="T150" s="416"/>
      <c r="U150" s="416"/>
      <c r="V150" s="416"/>
      <c r="W150" s="416"/>
      <c r="X150" s="416"/>
      <c r="Y150" s="416"/>
      <c r="Z150" s="416"/>
      <c r="AA150" s="416"/>
      <c r="AB150" s="416"/>
      <c r="AC150" s="416"/>
      <c r="AD150" s="416"/>
      <c r="AE150" s="416"/>
      <c r="AF150" s="416"/>
      <c r="AG150" s="416"/>
      <c r="AH150" s="416"/>
      <c r="AI150" s="416"/>
      <c r="AJ150" s="416"/>
      <c r="AK150" s="416"/>
      <c r="AL150" s="416"/>
      <c r="AM150" s="416"/>
      <c r="AN150" s="416"/>
      <c r="AO150" s="416"/>
      <c r="AP150" s="416"/>
      <c r="AQ150" s="416"/>
      <c r="AR150" s="416"/>
      <c r="AS150" s="416"/>
      <c r="AT150" s="416"/>
      <c r="AU150" s="416"/>
      <c r="AV150" s="416"/>
      <c r="AW150" s="416"/>
      <c r="AX150" s="416"/>
      <c r="AY150" s="416"/>
      <c r="AZ150" s="416"/>
      <c r="BA150" s="416"/>
      <c r="BB150" s="417"/>
    </row>
    <row r="151" spans="1:55" ht="9.6" customHeight="1">
      <c r="B151" s="418" t="s">
        <v>386</v>
      </c>
      <c r="C151" s="419"/>
      <c r="D151" s="419"/>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c r="AA151" s="419"/>
      <c r="AB151" s="419"/>
      <c r="AC151" s="419"/>
      <c r="AD151" s="419"/>
      <c r="AE151" s="419"/>
      <c r="AF151" s="419"/>
      <c r="AG151" s="419"/>
      <c r="AH151" s="419"/>
      <c r="AI151" s="419"/>
      <c r="AJ151" s="419"/>
      <c r="AK151" s="419"/>
      <c r="AL151" s="419"/>
      <c r="AM151" s="419"/>
      <c r="AN151" s="419"/>
      <c r="AO151" s="419"/>
      <c r="AP151" s="419"/>
      <c r="AQ151" s="419"/>
      <c r="AR151" s="419"/>
      <c r="AS151" s="419"/>
      <c r="AT151" s="419"/>
      <c r="AU151" s="419"/>
      <c r="AV151" s="419"/>
      <c r="AW151" s="419"/>
      <c r="AX151" s="419"/>
      <c r="AY151" s="419"/>
      <c r="AZ151" s="419"/>
      <c r="BA151" s="419"/>
      <c r="BB151" s="420"/>
    </row>
    <row r="152" spans="1:55" ht="9.6" customHeight="1">
      <c r="B152" s="509" t="s">
        <v>54</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550">
        <f>【様式第１】別紙３!S17</f>
        <v>0</v>
      </c>
      <c r="AK152" s="550"/>
      <c r="AL152" s="550"/>
      <c r="AM152" s="550"/>
      <c r="AN152" s="550"/>
      <c r="AO152" s="550"/>
      <c r="AP152" s="550"/>
      <c r="AQ152" s="550"/>
      <c r="AR152" s="550"/>
      <c r="AS152" s="550"/>
      <c r="AT152" s="550"/>
      <c r="AU152" s="550"/>
      <c r="AV152" s="464" t="s">
        <v>48</v>
      </c>
      <c r="AW152" s="464"/>
      <c r="AX152" s="464"/>
      <c r="AY152" s="464"/>
      <c r="AZ152" s="464"/>
      <c r="BA152" s="464"/>
      <c r="BB152" s="465"/>
    </row>
    <row r="153" spans="1:55" ht="9.6" customHeight="1">
      <c r="B153" s="401"/>
      <c r="C153" s="401"/>
      <c r="D153" s="401"/>
      <c r="E153" s="401"/>
      <c r="F153" s="401"/>
      <c r="G153" s="401"/>
      <c r="H153" s="401"/>
      <c r="I153" s="401"/>
      <c r="J153" s="401"/>
      <c r="K153" s="401"/>
      <c r="L153" s="401"/>
      <c r="M153" s="401"/>
      <c r="N153" s="401"/>
      <c r="O153" s="401"/>
      <c r="P153" s="401"/>
      <c r="Q153" s="401"/>
      <c r="R153" s="401"/>
      <c r="S153" s="401"/>
      <c r="T153" s="401"/>
      <c r="U153" s="401"/>
      <c r="V153" s="401"/>
      <c r="W153" s="401"/>
      <c r="X153" s="401"/>
      <c r="Y153" s="401"/>
      <c r="Z153" s="401"/>
      <c r="AA153" s="401"/>
      <c r="AB153" s="401"/>
      <c r="AC153" s="401"/>
      <c r="AD153" s="401"/>
      <c r="AE153" s="401"/>
      <c r="AF153" s="401"/>
      <c r="AG153" s="401"/>
      <c r="AH153" s="401"/>
      <c r="AI153" s="402"/>
      <c r="AJ153" s="466"/>
      <c r="AK153" s="466"/>
      <c r="AL153" s="466"/>
      <c r="AM153" s="466"/>
      <c r="AN153" s="466"/>
      <c r="AO153" s="466"/>
      <c r="AP153" s="466"/>
      <c r="AQ153" s="466"/>
      <c r="AR153" s="466"/>
      <c r="AS153" s="466"/>
      <c r="AT153" s="466"/>
      <c r="AU153" s="466"/>
      <c r="AV153" s="311"/>
      <c r="AW153" s="311"/>
      <c r="AX153" s="311"/>
      <c r="AY153" s="311"/>
      <c r="AZ153" s="311"/>
      <c r="BA153" s="311"/>
      <c r="BB153" s="312"/>
    </row>
    <row r="154" spans="1:55" s="27" customFormat="1" ht="9.6" customHeight="1">
      <c r="A154" s="23"/>
      <c r="B154" s="401" t="s">
        <v>55</v>
      </c>
      <c r="C154" s="401"/>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2"/>
      <c r="AJ154" s="467">
        <f>【様式第１】別紙３!AB17</f>
        <v>0</v>
      </c>
      <c r="AK154" s="467"/>
      <c r="AL154" s="467"/>
      <c r="AM154" s="467"/>
      <c r="AN154" s="467"/>
      <c r="AO154" s="467"/>
      <c r="AP154" s="467"/>
      <c r="AQ154" s="467"/>
      <c r="AR154" s="467"/>
      <c r="AS154" s="467"/>
      <c r="AT154" s="467"/>
      <c r="AU154" s="467"/>
      <c r="AV154" s="311" t="s">
        <v>49</v>
      </c>
      <c r="AW154" s="311"/>
      <c r="AX154" s="311"/>
      <c r="AY154" s="311"/>
      <c r="AZ154" s="311"/>
      <c r="BA154" s="311"/>
      <c r="BB154" s="312"/>
      <c r="BC154" s="23"/>
    </row>
    <row r="155" spans="1:55" s="27" customFormat="1" ht="9.6" customHeight="1">
      <c r="A155" s="23"/>
      <c r="B155" s="401"/>
      <c r="C155" s="401"/>
      <c r="D155" s="401"/>
      <c r="E155" s="401"/>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2"/>
      <c r="AJ155" s="467"/>
      <c r="AK155" s="467"/>
      <c r="AL155" s="467"/>
      <c r="AM155" s="467"/>
      <c r="AN155" s="467"/>
      <c r="AO155" s="467"/>
      <c r="AP155" s="467"/>
      <c r="AQ155" s="467"/>
      <c r="AR155" s="467"/>
      <c r="AS155" s="467"/>
      <c r="AT155" s="467"/>
      <c r="AU155" s="467"/>
      <c r="AV155" s="311"/>
      <c r="AW155" s="311"/>
      <c r="AX155" s="311"/>
      <c r="AY155" s="311"/>
      <c r="AZ155" s="311"/>
      <c r="BA155" s="311"/>
      <c r="BB155" s="312"/>
      <c r="BC155" s="23"/>
    </row>
    <row r="156" spans="1:55" s="27" customFormat="1" ht="9.6" customHeight="1">
      <c r="A156" s="23"/>
      <c r="B156" s="401" t="s">
        <v>84</v>
      </c>
      <c r="C156" s="401"/>
      <c r="D156" s="401"/>
      <c r="E156" s="401"/>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2"/>
      <c r="AJ156" s="466" t="str">
        <f>IF(AJ154,AJ164/AJ154,"")</f>
        <v/>
      </c>
      <c r="AK156" s="466"/>
      <c r="AL156" s="466"/>
      <c r="AM156" s="466"/>
      <c r="AN156" s="466"/>
      <c r="AO156" s="466"/>
      <c r="AP156" s="466"/>
      <c r="AQ156" s="466"/>
      <c r="AR156" s="466"/>
      <c r="AS156" s="466"/>
      <c r="AT156" s="466"/>
      <c r="AU156" s="466"/>
      <c r="AV156" s="311" t="s">
        <v>50</v>
      </c>
      <c r="AW156" s="311"/>
      <c r="AX156" s="311"/>
      <c r="AY156" s="311"/>
      <c r="AZ156" s="311"/>
      <c r="BA156" s="311"/>
      <c r="BB156" s="312"/>
      <c r="BC156" s="23"/>
    </row>
    <row r="157" spans="1:55" ht="9.6" customHeight="1">
      <c r="B157" s="401"/>
      <c r="C157" s="401"/>
      <c r="D157" s="401"/>
      <c r="E157" s="401"/>
      <c r="F157" s="401"/>
      <c r="G157" s="401"/>
      <c r="H157" s="401"/>
      <c r="I157" s="401"/>
      <c r="J157" s="401"/>
      <c r="K157" s="401"/>
      <c r="L157" s="401"/>
      <c r="M157" s="401"/>
      <c r="N157" s="401"/>
      <c r="O157" s="401"/>
      <c r="P157" s="401"/>
      <c r="Q157" s="401"/>
      <c r="R157" s="401"/>
      <c r="S157" s="401"/>
      <c r="T157" s="401"/>
      <c r="U157" s="401"/>
      <c r="V157" s="401"/>
      <c r="W157" s="401"/>
      <c r="X157" s="401"/>
      <c r="Y157" s="401"/>
      <c r="Z157" s="401"/>
      <c r="AA157" s="401"/>
      <c r="AB157" s="401"/>
      <c r="AC157" s="401"/>
      <c r="AD157" s="401"/>
      <c r="AE157" s="401"/>
      <c r="AF157" s="401"/>
      <c r="AG157" s="401"/>
      <c r="AH157" s="401"/>
      <c r="AI157" s="402"/>
      <c r="AJ157" s="466"/>
      <c r="AK157" s="466"/>
      <c r="AL157" s="466"/>
      <c r="AM157" s="466"/>
      <c r="AN157" s="466"/>
      <c r="AO157" s="466"/>
      <c r="AP157" s="466"/>
      <c r="AQ157" s="466"/>
      <c r="AR157" s="466"/>
      <c r="AS157" s="466"/>
      <c r="AT157" s="466"/>
      <c r="AU157" s="466"/>
      <c r="AV157" s="311"/>
      <c r="AW157" s="311"/>
      <c r="AX157" s="311"/>
      <c r="AY157" s="311"/>
      <c r="AZ157" s="311"/>
      <c r="BA157" s="311"/>
      <c r="BB157" s="312"/>
    </row>
    <row r="158" spans="1:55" ht="9.6" customHeight="1">
      <c r="B158" s="401" t="s">
        <v>85</v>
      </c>
      <c r="C158" s="401"/>
      <c r="D158" s="401"/>
      <c r="E158" s="401"/>
      <c r="F158" s="401"/>
      <c r="G158" s="401"/>
      <c r="H158" s="401"/>
      <c r="I158" s="401"/>
      <c r="J158" s="401"/>
      <c r="K158" s="401"/>
      <c r="L158" s="401"/>
      <c r="M158" s="401"/>
      <c r="N158" s="401"/>
      <c r="O158" s="401"/>
      <c r="P158" s="401"/>
      <c r="Q158" s="401"/>
      <c r="R158" s="401"/>
      <c r="S158" s="401"/>
      <c r="T158" s="401"/>
      <c r="U158" s="401"/>
      <c r="V158" s="401"/>
      <c r="W158" s="401"/>
      <c r="X158" s="401"/>
      <c r="Y158" s="401"/>
      <c r="Z158" s="401"/>
      <c r="AA158" s="401"/>
      <c r="AB158" s="401"/>
      <c r="AC158" s="401"/>
      <c r="AD158" s="401"/>
      <c r="AE158" s="401"/>
      <c r="AF158" s="401"/>
      <c r="AG158" s="401"/>
      <c r="AH158" s="401"/>
      <c r="AI158" s="402"/>
      <c r="AJ158" s="466" t="str">
        <f>IF(AJ152,AJ168/AJ152,"")</f>
        <v/>
      </c>
      <c r="AK158" s="466"/>
      <c r="AL158" s="466"/>
      <c r="AM158" s="466"/>
      <c r="AN158" s="466"/>
      <c r="AO158" s="466"/>
      <c r="AP158" s="466"/>
      <c r="AQ158" s="466"/>
      <c r="AR158" s="466"/>
      <c r="AS158" s="466"/>
      <c r="AT158" s="466"/>
      <c r="AU158" s="466"/>
      <c r="AV158" s="311" t="s">
        <v>50</v>
      </c>
      <c r="AW158" s="311"/>
      <c r="AX158" s="311"/>
      <c r="AY158" s="311"/>
      <c r="AZ158" s="311"/>
      <c r="BA158" s="311"/>
      <c r="BB158" s="312"/>
    </row>
    <row r="159" spans="1:55" ht="9.6" customHeight="1">
      <c r="B159" s="401"/>
      <c r="C159" s="401"/>
      <c r="D159" s="401"/>
      <c r="E159" s="401"/>
      <c r="F159" s="401"/>
      <c r="G159" s="401"/>
      <c r="H159" s="401"/>
      <c r="I159" s="401"/>
      <c r="J159" s="401"/>
      <c r="K159" s="401"/>
      <c r="L159" s="401"/>
      <c r="M159" s="401"/>
      <c r="N159" s="401"/>
      <c r="O159" s="401"/>
      <c r="P159" s="401"/>
      <c r="Q159" s="401"/>
      <c r="R159" s="401"/>
      <c r="S159" s="401"/>
      <c r="T159" s="401"/>
      <c r="U159" s="401"/>
      <c r="V159" s="401"/>
      <c r="W159" s="401"/>
      <c r="X159" s="401"/>
      <c r="Y159" s="401"/>
      <c r="Z159" s="401"/>
      <c r="AA159" s="401"/>
      <c r="AB159" s="401"/>
      <c r="AC159" s="401"/>
      <c r="AD159" s="401"/>
      <c r="AE159" s="401"/>
      <c r="AF159" s="401"/>
      <c r="AG159" s="401"/>
      <c r="AH159" s="401"/>
      <c r="AI159" s="402"/>
      <c r="AJ159" s="466"/>
      <c r="AK159" s="466"/>
      <c r="AL159" s="466"/>
      <c r="AM159" s="466"/>
      <c r="AN159" s="466"/>
      <c r="AO159" s="466"/>
      <c r="AP159" s="466"/>
      <c r="AQ159" s="466"/>
      <c r="AR159" s="466"/>
      <c r="AS159" s="466"/>
      <c r="AT159" s="466"/>
      <c r="AU159" s="466"/>
      <c r="AV159" s="311"/>
      <c r="AW159" s="311"/>
      <c r="AX159" s="311"/>
      <c r="AY159" s="311"/>
      <c r="AZ159" s="311"/>
      <c r="BA159" s="311"/>
      <c r="BB159" s="312"/>
    </row>
    <row r="160" spans="1:55" ht="9.6" customHeight="1">
      <c r="B160" s="401" t="s">
        <v>86</v>
      </c>
      <c r="C160" s="401"/>
      <c r="D160" s="401"/>
      <c r="E160" s="401"/>
      <c r="F160" s="401"/>
      <c r="G160" s="401"/>
      <c r="H160" s="401"/>
      <c r="I160" s="401"/>
      <c r="J160" s="401"/>
      <c r="K160" s="401"/>
      <c r="L160" s="401"/>
      <c r="M160" s="401"/>
      <c r="N160" s="401"/>
      <c r="O160" s="401"/>
      <c r="P160" s="401"/>
      <c r="Q160" s="401"/>
      <c r="R160" s="401"/>
      <c r="S160" s="401"/>
      <c r="T160" s="401"/>
      <c r="U160" s="401"/>
      <c r="V160" s="401"/>
      <c r="W160" s="401"/>
      <c r="X160" s="401"/>
      <c r="Y160" s="401"/>
      <c r="Z160" s="401"/>
      <c r="AA160" s="401"/>
      <c r="AB160" s="401"/>
      <c r="AC160" s="401"/>
      <c r="AD160" s="401"/>
      <c r="AE160" s="401"/>
      <c r="AF160" s="401"/>
      <c r="AG160" s="401"/>
      <c r="AH160" s="401"/>
      <c r="AI160" s="402"/>
      <c r="AJ160" s="461" t="str">
        <f>IF(AJ170,AJ166/AJ170,"")</f>
        <v/>
      </c>
      <c r="AK160" s="461"/>
      <c r="AL160" s="461"/>
      <c r="AM160" s="461"/>
      <c r="AN160" s="461"/>
      <c r="AO160" s="461"/>
      <c r="AP160" s="461"/>
      <c r="AQ160" s="461"/>
      <c r="AR160" s="461"/>
      <c r="AS160" s="461"/>
      <c r="AT160" s="461"/>
      <c r="AU160" s="461"/>
      <c r="AV160" s="311" t="s">
        <v>36</v>
      </c>
      <c r="AW160" s="311"/>
      <c r="AX160" s="311"/>
      <c r="AY160" s="311"/>
      <c r="AZ160" s="311"/>
      <c r="BA160" s="311"/>
      <c r="BB160" s="312"/>
    </row>
    <row r="161" spans="1:55" ht="9.6" customHeight="1">
      <c r="B161" s="401"/>
      <c r="C161" s="401"/>
      <c r="D161" s="401"/>
      <c r="E161" s="401"/>
      <c r="F161" s="401"/>
      <c r="G161" s="401"/>
      <c r="H161" s="401"/>
      <c r="I161" s="401"/>
      <c r="J161" s="401"/>
      <c r="K161" s="401"/>
      <c r="L161" s="401"/>
      <c r="M161" s="401"/>
      <c r="N161" s="401"/>
      <c r="O161" s="401"/>
      <c r="P161" s="401"/>
      <c r="Q161" s="401"/>
      <c r="R161" s="401"/>
      <c r="S161" s="401"/>
      <c r="T161" s="401"/>
      <c r="U161" s="401"/>
      <c r="V161" s="401"/>
      <c r="W161" s="401"/>
      <c r="X161" s="401"/>
      <c r="Y161" s="401"/>
      <c r="Z161" s="401"/>
      <c r="AA161" s="401"/>
      <c r="AB161" s="401"/>
      <c r="AC161" s="401"/>
      <c r="AD161" s="401"/>
      <c r="AE161" s="401"/>
      <c r="AF161" s="401"/>
      <c r="AG161" s="401"/>
      <c r="AH161" s="401"/>
      <c r="AI161" s="402"/>
      <c r="AJ161" s="461"/>
      <c r="AK161" s="461"/>
      <c r="AL161" s="461"/>
      <c r="AM161" s="461"/>
      <c r="AN161" s="461"/>
      <c r="AO161" s="461"/>
      <c r="AP161" s="461"/>
      <c r="AQ161" s="461"/>
      <c r="AR161" s="461"/>
      <c r="AS161" s="461"/>
      <c r="AT161" s="461"/>
      <c r="AU161" s="461"/>
      <c r="AV161" s="311"/>
      <c r="AW161" s="311"/>
      <c r="AX161" s="311"/>
      <c r="AY161" s="311"/>
      <c r="AZ161" s="311"/>
      <c r="BA161" s="311"/>
      <c r="BB161" s="312"/>
    </row>
    <row r="162" spans="1:55" ht="9.6" customHeight="1">
      <c r="B162" s="399" t="s">
        <v>387</v>
      </c>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400"/>
      <c r="AJ162" s="460">
        <f>【様式第１】別紙２!Y11</f>
        <v>0</v>
      </c>
      <c r="AK162" s="460"/>
      <c r="AL162" s="460"/>
      <c r="AM162" s="460"/>
      <c r="AN162" s="460"/>
      <c r="AO162" s="460"/>
      <c r="AP162" s="460"/>
      <c r="AQ162" s="460"/>
      <c r="AR162" s="460"/>
      <c r="AS162" s="460"/>
      <c r="AT162" s="460"/>
      <c r="AU162" s="460"/>
      <c r="AV162" s="311" t="s">
        <v>51</v>
      </c>
      <c r="AW162" s="311"/>
      <c r="AX162" s="311"/>
      <c r="AY162" s="311"/>
      <c r="AZ162" s="311"/>
      <c r="BA162" s="311"/>
      <c r="BB162" s="312"/>
    </row>
    <row r="163" spans="1:55" ht="9.6" customHeight="1">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c r="AG163" s="399"/>
      <c r="AH163" s="399"/>
      <c r="AI163" s="400"/>
      <c r="AJ163" s="460"/>
      <c r="AK163" s="460"/>
      <c r="AL163" s="460"/>
      <c r="AM163" s="460"/>
      <c r="AN163" s="460"/>
      <c r="AO163" s="460"/>
      <c r="AP163" s="460"/>
      <c r="AQ163" s="460"/>
      <c r="AR163" s="460"/>
      <c r="AS163" s="460"/>
      <c r="AT163" s="460"/>
      <c r="AU163" s="460"/>
      <c r="AV163" s="311"/>
      <c r="AW163" s="311"/>
      <c r="AX163" s="311"/>
      <c r="AY163" s="311"/>
      <c r="AZ163" s="311"/>
      <c r="BA163" s="311"/>
      <c r="BB163" s="312"/>
    </row>
    <row r="164" spans="1:55" ht="9.6" customHeight="1">
      <c r="B164" s="399" t="s">
        <v>388</v>
      </c>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c r="AG164" s="399"/>
      <c r="AH164" s="399"/>
      <c r="AI164" s="400"/>
      <c r="AJ164" s="460">
        <f>【様式第１】別紙２!Y15</f>
        <v>0</v>
      </c>
      <c r="AK164" s="460"/>
      <c r="AL164" s="460"/>
      <c r="AM164" s="460"/>
      <c r="AN164" s="460"/>
      <c r="AO164" s="460"/>
      <c r="AP164" s="460"/>
      <c r="AQ164" s="460"/>
      <c r="AR164" s="460"/>
      <c r="AS164" s="460"/>
      <c r="AT164" s="460"/>
      <c r="AU164" s="460"/>
      <c r="AV164" s="311" t="s">
        <v>51</v>
      </c>
      <c r="AW164" s="311"/>
      <c r="AX164" s="311"/>
      <c r="AY164" s="311"/>
      <c r="AZ164" s="311"/>
      <c r="BA164" s="311"/>
      <c r="BB164" s="312"/>
    </row>
    <row r="165" spans="1:55" ht="9.6" customHeight="1">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c r="AG165" s="399"/>
      <c r="AH165" s="399"/>
      <c r="AI165" s="400"/>
      <c r="AJ165" s="460"/>
      <c r="AK165" s="460"/>
      <c r="AL165" s="460"/>
      <c r="AM165" s="460"/>
      <c r="AN165" s="460"/>
      <c r="AO165" s="460"/>
      <c r="AP165" s="460"/>
      <c r="AQ165" s="460"/>
      <c r="AR165" s="460"/>
      <c r="AS165" s="460"/>
      <c r="AT165" s="460"/>
      <c r="AU165" s="460"/>
      <c r="AV165" s="311"/>
      <c r="AW165" s="311"/>
      <c r="AX165" s="311"/>
      <c r="AY165" s="311"/>
      <c r="AZ165" s="311"/>
      <c r="BA165" s="311"/>
      <c r="BB165" s="312"/>
    </row>
    <row r="166" spans="1:55" ht="9.6" customHeight="1">
      <c r="B166" s="399" t="s">
        <v>87</v>
      </c>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c r="AG166" s="399"/>
      <c r="AH166" s="399"/>
      <c r="AI166" s="400"/>
      <c r="AJ166" s="460">
        <f>AJ162-AJ164</f>
        <v>0</v>
      </c>
      <c r="AK166" s="460"/>
      <c r="AL166" s="460"/>
      <c r="AM166" s="460"/>
      <c r="AN166" s="460"/>
      <c r="AO166" s="460"/>
      <c r="AP166" s="460"/>
      <c r="AQ166" s="460"/>
      <c r="AR166" s="460"/>
      <c r="AS166" s="460"/>
      <c r="AT166" s="460"/>
      <c r="AU166" s="460"/>
      <c r="AV166" s="311" t="s">
        <v>51</v>
      </c>
      <c r="AW166" s="311"/>
      <c r="AX166" s="311"/>
      <c r="AY166" s="311"/>
      <c r="AZ166" s="311"/>
      <c r="BA166" s="311"/>
      <c r="BB166" s="312"/>
    </row>
    <row r="167" spans="1:55" ht="9.6" customHeight="1">
      <c r="A167" s="27"/>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c r="AG167" s="399"/>
      <c r="AH167" s="399"/>
      <c r="AI167" s="400"/>
      <c r="AJ167" s="460"/>
      <c r="AK167" s="460"/>
      <c r="AL167" s="460"/>
      <c r="AM167" s="460"/>
      <c r="AN167" s="460"/>
      <c r="AO167" s="460"/>
      <c r="AP167" s="460"/>
      <c r="AQ167" s="460"/>
      <c r="AR167" s="460"/>
      <c r="AS167" s="460"/>
      <c r="AT167" s="460"/>
      <c r="AU167" s="460"/>
      <c r="AV167" s="311"/>
      <c r="AW167" s="311"/>
      <c r="AX167" s="311"/>
      <c r="AY167" s="311"/>
      <c r="AZ167" s="311"/>
      <c r="BA167" s="311"/>
      <c r="BB167" s="312"/>
      <c r="BC167" s="27"/>
    </row>
    <row r="168" spans="1:55" ht="9.6" customHeight="1">
      <c r="A168" s="27"/>
      <c r="B168" s="307" t="s">
        <v>56</v>
      </c>
      <c r="C168" s="307"/>
      <c r="D168" s="307"/>
      <c r="E168" s="307"/>
      <c r="F168" s="307"/>
      <c r="G168" s="307"/>
      <c r="H168" s="307"/>
      <c r="I168" s="307"/>
      <c r="J168" s="307"/>
      <c r="K168" s="307"/>
      <c r="L168" s="307"/>
      <c r="M168" s="307"/>
      <c r="N168" s="307"/>
      <c r="O168" s="307"/>
      <c r="P168" s="307"/>
      <c r="Q168" s="307"/>
      <c r="R168" s="307"/>
      <c r="S168" s="307"/>
      <c r="T168" s="307"/>
      <c r="U168" s="307"/>
      <c r="V168" s="307"/>
      <c r="W168" s="307"/>
      <c r="X168" s="307"/>
      <c r="Y168" s="307"/>
      <c r="Z168" s="307"/>
      <c r="AA168" s="307"/>
      <c r="AB168" s="307"/>
      <c r="AC168" s="307"/>
      <c r="AD168" s="307"/>
      <c r="AE168" s="307"/>
      <c r="AF168" s="307"/>
      <c r="AG168" s="307"/>
      <c r="AH168" s="307"/>
      <c r="AI168" s="308"/>
      <c r="AJ168" s="315"/>
      <c r="AK168" s="315"/>
      <c r="AL168" s="315"/>
      <c r="AM168" s="315"/>
      <c r="AN168" s="315"/>
      <c r="AO168" s="315"/>
      <c r="AP168" s="315"/>
      <c r="AQ168" s="315"/>
      <c r="AR168" s="315"/>
      <c r="AS168" s="315"/>
      <c r="AT168" s="315"/>
      <c r="AU168" s="315"/>
      <c r="AV168" s="311" t="s">
        <v>52</v>
      </c>
      <c r="AW168" s="311"/>
      <c r="AX168" s="311"/>
      <c r="AY168" s="311"/>
      <c r="AZ168" s="311"/>
      <c r="BA168" s="311"/>
      <c r="BB168" s="312"/>
      <c r="BC168" s="27"/>
    </row>
    <row r="169" spans="1:55" ht="9.6" customHeight="1">
      <c r="B169" s="307"/>
      <c r="C169" s="307"/>
      <c r="D169" s="307"/>
      <c r="E169" s="307"/>
      <c r="F169" s="307"/>
      <c r="G169" s="307"/>
      <c r="H169" s="307"/>
      <c r="I169" s="307"/>
      <c r="J169" s="307"/>
      <c r="K169" s="307"/>
      <c r="L169" s="307"/>
      <c r="M169" s="307"/>
      <c r="N169" s="307"/>
      <c r="O169" s="307"/>
      <c r="P169" s="307"/>
      <c r="Q169" s="307"/>
      <c r="R169" s="307"/>
      <c r="S169" s="307"/>
      <c r="T169" s="307"/>
      <c r="U169" s="307"/>
      <c r="V169" s="307"/>
      <c r="W169" s="307"/>
      <c r="X169" s="307"/>
      <c r="Y169" s="307"/>
      <c r="Z169" s="307"/>
      <c r="AA169" s="307"/>
      <c r="AB169" s="307"/>
      <c r="AC169" s="307"/>
      <c r="AD169" s="307"/>
      <c r="AE169" s="307"/>
      <c r="AF169" s="307"/>
      <c r="AG169" s="307"/>
      <c r="AH169" s="307"/>
      <c r="AI169" s="308"/>
      <c r="AJ169" s="315"/>
      <c r="AK169" s="315"/>
      <c r="AL169" s="315"/>
      <c r="AM169" s="315"/>
      <c r="AN169" s="315"/>
      <c r="AO169" s="315"/>
      <c r="AP169" s="315"/>
      <c r="AQ169" s="315"/>
      <c r="AR169" s="315"/>
      <c r="AS169" s="315"/>
      <c r="AT169" s="315"/>
      <c r="AU169" s="315"/>
      <c r="AV169" s="311"/>
      <c r="AW169" s="311"/>
      <c r="AX169" s="311"/>
      <c r="AY169" s="311"/>
      <c r="AZ169" s="311"/>
      <c r="BA169" s="311"/>
      <c r="BB169" s="312"/>
    </row>
    <row r="170" spans="1:55" ht="9.6" customHeight="1">
      <c r="B170" s="307" t="s">
        <v>318</v>
      </c>
      <c r="C170" s="307"/>
      <c r="D170" s="307"/>
      <c r="E170" s="307"/>
      <c r="F170" s="307"/>
      <c r="G170" s="307"/>
      <c r="H170" s="307"/>
      <c r="I170" s="307"/>
      <c r="J170" s="307"/>
      <c r="K170" s="307"/>
      <c r="L170" s="307"/>
      <c r="M170" s="307"/>
      <c r="N170" s="307"/>
      <c r="O170" s="307"/>
      <c r="P170" s="307"/>
      <c r="Q170" s="307"/>
      <c r="R170" s="307"/>
      <c r="S170" s="307"/>
      <c r="T170" s="307"/>
      <c r="U170" s="307"/>
      <c r="V170" s="307"/>
      <c r="W170" s="307"/>
      <c r="X170" s="307"/>
      <c r="Y170" s="307"/>
      <c r="Z170" s="307"/>
      <c r="AA170" s="307"/>
      <c r="AB170" s="307"/>
      <c r="AC170" s="307"/>
      <c r="AD170" s="307"/>
      <c r="AE170" s="307"/>
      <c r="AF170" s="307"/>
      <c r="AG170" s="307"/>
      <c r="AH170" s="307"/>
      <c r="AI170" s="308"/>
      <c r="AJ170" s="315"/>
      <c r="AK170" s="315"/>
      <c r="AL170" s="315"/>
      <c r="AM170" s="315"/>
      <c r="AN170" s="315"/>
      <c r="AO170" s="315"/>
      <c r="AP170" s="315"/>
      <c r="AQ170" s="315"/>
      <c r="AR170" s="315"/>
      <c r="AS170" s="315"/>
      <c r="AT170" s="315"/>
      <c r="AU170" s="315"/>
      <c r="AV170" s="311" t="s">
        <v>51</v>
      </c>
      <c r="AW170" s="311"/>
      <c r="AX170" s="311"/>
      <c r="AY170" s="311"/>
      <c r="AZ170" s="311"/>
      <c r="BA170" s="311"/>
      <c r="BB170" s="312"/>
    </row>
    <row r="171" spans="1:55" ht="9.6" customHeight="1">
      <c r="B171" s="309"/>
      <c r="C171" s="309"/>
      <c r="D171" s="309"/>
      <c r="E171" s="309"/>
      <c r="F171" s="309"/>
      <c r="G171" s="309"/>
      <c r="H171" s="309"/>
      <c r="I171" s="309"/>
      <c r="J171" s="309"/>
      <c r="K171" s="309"/>
      <c r="L171" s="309"/>
      <c r="M171" s="309"/>
      <c r="N171" s="309"/>
      <c r="O171" s="309"/>
      <c r="P171" s="309"/>
      <c r="Q171" s="309"/>
      <c r="R171" s="309"/>
      <c r="S171" s="309"/>
      <c r="T171" s="309"/>
      <c r="U171" s="309"/>
      <c r="V171" s="309"/>
      <c r="W171" s="309"/>
      <c r="X171" s="309"/>
      <c r="Y171" s="309"/>
      <c r="Z171" s="309"/>
      <c r="AA171" s="309"/>
      <c r="AB171" s="309"/>
      <c r="AC171" s="309"/>
      <c r="AD171" s="309"/>
      <c r="AE171" s="309"/>
      <c r="AF171" s="309"/>
      <c r="AG171" s="309"/>
      <c r="AH171" s="309"/>
      <c r="AI171" s="310"/>
      <c r="AJ171" s="316"/>
      <c r="AK171" s="316"/>
      <c r="AL171" s="316"/>
      <c r="AM171" s="316"/>
      <c r="AN171" s="316"/>
      <c r="AO171" s="316"/>
      <c r="AP171" s="316"/>
      <c r="AQ171" s="316"/>
      <c r="AR171" s="316"/>
      <c r="AS171" s="316"/>
      <c r="AT171" s="316"/>
      <c r="AU171" s="316"/>
      <c r="AV171" s="313"/>
      <c r="AW171" s="313"/>
      <c r="AX171" s="313"/>
      <c r="AY171" s="313"/>
      <c r="AZ171" s="313"/>
      <c r="BA171" s="313"/>
      <c r="BB171" s="314"/>
    </row>
    <row r="173" spans="1:55" ht="9.6" customHeight="1">
      <c r="B173" s="394" t="s">
        <v>88</v>
      </c>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94"/>
      <c r="AG173" s="394"/>
      <c r="AH173" s="394"/>
      <c r="AI173" s="394"/>
      <c r="AJ173" s="394"/>
      <c r="AK173" s="394"/>
      <c r="AL173" s="394"/>
      <c r="AM173" s="394"/>
      <c r="AN173" s="394"/>
      <c r="AO173" s="394"/>
      <c r="AP173" s="394"/>
      <c r="AQ173" s="394"/>
      <c r="AR173" s="394"/>
      <c r="AS173" s="394"/>
      <c r="AT173" s="394"/>
      <c r="AU173" s="394"/>
      <c r="AV173" s="394"/>
      <c r="AW173" s="394"/>
      <c r="AX173" s="394"/>
      <c r="AY173" s="394"/>
      <c r="AZ173" s="394"/>
      <c r="BA173" s="394"/>
      <c r="BB173" s="394"/>
    </row>
    <row r="174" spans="1:55" ht="9.6" customHeight="1">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row>
    <row r="176" spans="1:55" ht="9.6" customHeight="1">
      <c r="B176" s="386" t="s">
        <v>285</v>
      </c>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c r="AV176" s="386"/>
      <c r="AW176" s="386"/>
      <c r="AX176" s="386"/>
      <c r="AY176" s="386"/>
      <c r="AZ176" s="386"/>
      <c r="BA176" s="386"/>
      <c r="BB176" s="386"/>
    </row>
    <row r="177" spans="2:54" ht="9.6" customHeight="1">
      <c r="B177" s="387"/>
      <c r="C177" s="387"/>
      <c r="D177" s="387"/>
      <c r="E177" s="387"/>
      <c r="F177" s="387"/>
      <c r="G177" s="387"/>
      <c r="H177" s="387"/>
      <c r="I177" s="387"/>
      <c r="J177" s="387"/>
      <c r="K177" s="387"/>
      <c r="L177" s="387"/>
      <c r="M177" s="387"/>
      <c r="N177" s="387"/>
      <c r="O177" s="387"/>
      <c r="P177" s="387"/>
      <c r="Q177" s="387"/>
      <c r="R177" s="387"/>
      <c r="S177" s="387"/>
      <c r="T177" s="387"/>
      <c r="U177" s="387"/>
      <c r="V177" s="387"/>
      <c r="W177" s="387"/>
      <c r="X177" s="387"/>
      <c r="Y177" s="387"/>
      <c r="Z177" s="387"/>
      <c r="AA177" s="387"/>
      <c r="AB177" s="387"/>
      <c r="AC177" s="387"/>
      <c r="AD177" s="387"/>
      <c r="AE177" s="387"/>
      <c r="AF177" s="387"/>
      <c r="AG177" s="387"/>
      <c r="AH177" s="387"/>
      <c r="AI177" s="387"/>
      <c r="AJ177" s="387"/>
      <c r="AK177" s="387"/>
      <c r="AL177" s="387"/>
      <c r="AM177" s="387"/>
      <c r="AN177" s="387"/>
      <c r="AO177" s="387"/>
      <c r="AP177" s="387"/>
      <c r="AQ177" s="387"/>
      <c r="AR177" s="387"/>
      <c r="AS177" s="387"/>
      <c r="AT177" s="387"/>
      <c r="AU177" s="387"/>
      <c r="AV177" s="387"/>
      <c r="AW177" s="387"/>
      <c r="AX177" s="387"/>
      <c r="AY177" s="387"/>
      <c r="AZ177" s="387"/>
      <c r="BA177" s="387"/>
      <c r="BB177" s="387"/>
    </row>
    <row r="178" spans="2:54" ht="11.4" customHeight="1">
      <c r="B178" s="281" t="s">
        <v>328</v>
      </c>
      <c r="C178" s="282"/>
      <c r="D178" s="282"/>
      <c r="E178" s="282"/>
      <c r="F178" s="282"/>
      <c r="G178" s="282"/>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3"/>
    </row>
    <row r="179" spans="2:54" ht="9.6" customHeight="1">
      <c r="B179" s="388" t="s">
        <v>107</v>
      </c>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89"/>
      <c r="Z179" s="389"/>
      <c r="AA179" s="389"/>
      <c r="AB179" s="389"/>
      <c r="AC179" s="389"/>
      <c r="AD179" s="389"/>
      <c r="AE179" s="389"/>
      <c r="AF179" s="389"/>
      <c r="AG179" s="389"/>
      <c r="AH179" s="389"/>
      <c r="AI179" s="389"/>
      <c r="AJ179" s="389"/>
      <c r="AK179" s="389"/>
      <c r="AL179" s="389"/>
      <c r="AM179" s="389"/>
      <c r="AN179" s="389"/>
      <c r="AO179" s="389"/>
      <c r="AP179" s="389"/>
      <c r="AQ179" s="389"/>
      <c r="AR179" s="389"/>
      <c r="AS179" s="389"/>
      <c r="AT179" s="389"/>
      <c r="AU179" s="389"/>
      <c r="AV179" s="389"/>
      <c r="AW179" s="389"/>
      <c r="AX179" s="389"/>
      <c r="AY179" s="389"/>
      <c r="AZ179" s="389"/>
      <c r="BA179" s="389"/>
      <c r="BB179" s="390"/>
    </row>
    <row r="180" spans="2:54" ht="99.6" customHeight="1">
      <c r="B180" s="472"/>
      <c r="C180" s="473"/>
      <c r="D180" s="473"/>
      <c r="E180" s="473"/>
      <c r="F180" s="473"/>
      <c r="G180" s="473"/>
      <c r="H180" s="473"/>
      <c r="I180" s="473"/>
      <c r="J180" s="473"/>
      <c r="K180" s="473"/>
      <c r="L180" s="473"/>
      <c r="M180" s="473"/>
      <c r="N180" s="473"/>
      <c r="O180" s="473"/>
      <c r="P180" s="473"/>
      <c r="Q180" s="473"/>
      <c r="R180" s="473"/>
      <c r="S180" s="473"/>
      <c r="T180" s="473"/>
      <c r="U180" s="473"/>
      <c r="V180" s="473"/>
      <c r="W180" s="473"/>
      <c r="X180" s="473"/>
      <c r="Y180" s="473"/>
      <c r="Z180" s="473"/>
      <c r="AA180" s="473"/>
      <c r="AB180" s="473"/>
      <c r="AC180" s="473"/>
      <c r="AD180" s="473"/>
      <c r="AE180" s="473"/>
      <c r="AF180" s="473"/>
      <c r="AG180" s="473"/>
      <c r="AH180" s="473"/>
      <c r="AI180" s="473"/>
      <c r="AJ180" s="473"/>
      <c r="AK180" s="473"/>
      <c r="AL180" s="473"/>
      <c r="AM180" s="473"/>
      <c r="AN180" s="473"/>
      <c r="AO180" s="473"/>
      <c r="AP180" s="473"/>
      <c r="AQ180" s="473"/>
      <c r="AR180" s="473"/>
      <c r="AS180" s="473"/>
      <c r="AT180" s="473"/>
      <c r="AU180" s="473"/>
      <c r="AV180" s="473"/>
      <c r="AW180" s="473"/>
      <c r="AX180" s="473"/>
      <c r="AY180" s="473"/>
      <c r="AZ180" s="473"/>
      <c r="BA180" s="473"/>
      <c r="BB180" s="474"/>
    </row>
    <row r="182" spans="2:54" ht="9" customHeight="1">
      <c r="B182" s="386" t="s">
        <v>211</v>
      </c>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c r="AS182" s="386"/>
      <c r="AT182" s="386"/>
      <c r="AU182" s="386"/>
      <c r="AV182" s="386"/>
      <c r="AW182" s="386"/>
      <c r="AX182" s="386"/>
      <c r="AY182" s="386"/>
      <c r="AZ182" s="386"/>
      <c r="BA182" s="386"/>
      <c r="BB182" s="386"/>
    </row>
    <row r="183" spans="2:54" ht="9" customHeight="1">
      <c r="B183" s="387"/>
      <c r="C183" s="387"/>
      <c r="D183" s="387"/>
      <c r="E183" s="387"/>
      <c r="F183" s="387"/>
      <c r="G183" s="387"/>
      <c r="H183" s="387"/>
      <c r="I183" s="387"/>
      <c r="J183" s="387"/>
      <c r="K183" s="387"/>
      <c r="L183" s="387"/>
      <c r="M183" s="387"/>
      <c r="N183" s="387"/>
      <c r="O183" s="387"/>
      <c r="P183" s="387"/>
      <c r="Q183" s="387"/>
      <c r="R183" s="387"/>
      <c r="S183" s="387"/>
      <c r="T183" s="387"/>
      <c r="U183" s="387"/>
      <c r="V183" s="387"/>
      <c r="W183" s="387"/>
      <c r="X183" s="387"/>
      <c r="Y183" s="387"/>
      <c r="Z183" s="387"/>
      <c r="AA183" s="387"/>
      <c r="AB183" s="387"/>
      <c r="AC183" s="387"/>
      <c r="AD183" s="387"/>
      <c r="AE183" s="387"/>
      <c r="AF183" s="387"/>
      <c r="AG183" s="387"/>
      <c r="AH183" s="387"/>
      <c r="AI183" s="387"/>
      <c r="AJ183" s="387"/>
      <c r="AK183" s="387"/>
      <c r="AL183" s="387"/>
      <c r="AM183" s="387"/>
      <c r="AN183" s="387"/>
      <c r="AO183" s="387"/>
      <c r="AP183" s="387"/>
      <c r="AQ183" s="387"/>
      <c r="AR183" s="387"/>
      <c r="AS183" s="387"/>
      <c r="AT183" s="387"/>
      <c r="AU183" s="387"/>
      <c r="AV183" s="387"/>
      <c r="AW183" s="387"/>
      <c r="AX183" s="387"/>
      <c r="AY183" s="387"/>
      <c r="AZ183" s="387"/>
      <c r="BA183" s="387"/>
      <c r="BB183" s="387"/>
    </row>
    <row r="184" spans="2:54" ht="25.8" customHeight="1">
      <c r="B184" s="391"/>
      <c r="C184" s="392"/>
      <c r="D184" s="392"/>
      <c r="E184" s="392"/>
      <c r="F184" s="392"/>
      <c r="G184" s="392"/>
      <c r="H184" s="392"/>
      <c r="I184" s="392"/>
      <c r="J184" s="392"/>
      <c r="K184" s="392"/>
      <c r="L184" s="392"/>
      <c r="M184" s="392"/>
      <c r="N184" s="392"/>
      <c r="O184" s="392"/>
      <c r="P184" s="392"/>
      <c r="Q184" s="392"/>
      <c r="R184" s="392"/>
      <c r="S184" s="392"/>
      <c r="T184" s="392"/>
      <c r="U184" s="392"/>
      <c r="V184" s="392"/>
      <c r="W184" s="392"/>
      <c r="X184" s="392"/>
      <c r="Y184" s="392"/>
      <c r="Z184" s="392"/>
      <c r="AA184" s="392"/>
      <c r="AB184" s="392"/>
      <c r="AC184" s="392"/>
      <c r="AD184" s="392"/>
      <c r="AE184" s="392"/>
      <c r="AF184" s="392"/>
      <c r="AG184" s="392"/>
      <c r="AH184" s="392"/>
      <c r="AI184" s="392"/>
      <c r="AJ184" s="392"/>
      <c r="AK184" s="392"/>
      <c r="AL184" s="392"/>
      <c r="AM184" s="392"/>
      <c r="AN184" s="392"/>
      <c r="AO184" s="392"/>
      <c r="AP184" s="392"/>
      <c r="AQ184" s="392"/>
      <c r="AR184" s="392"/>
      <c r="AS184" s="392"/>
      <c r="AT184" s="392"/>
      <c r="AU184" s="392"/>
      <c r="AV184" s="392"/>
      <c r="AW184" s="392"/>
      <c r="AX184" s="392"/>
      <c r="AY184" s="392"/>
      <c r="AZ184" s="392"/>
      <c r="BA184" s="392"/>
      <c r="BB184" s="393"/>
    </row>
    <row r="185" spans="2:54" ht="9.6" customHeight="1">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row>
    <row r="186" spans="2:54" ht="9" customHeight="1">
      <c r="B186" s="386" t="s">
        <v>99</v>
      </c>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c r="AV186" s="386"/>
      <c r="AW186" s="386"/>
      <c r="AX186" s="386"/>
      <c r="AY186" s="386"/>
      <c r="AZ186" s="386"/>
      <c r="BA186" s="386"/>
      <c r="BB186" s="386"/>
    </row>
    <row r="187" spans="2:54" ht="9" customHeight="1">
      <c r="B187" s="387"/>
      <c r="C187" s="387"/>
      <c r="D187" s="387"/>
      <c r="E187" s="387"/>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7"/>
      <c r="AY187" s="387"/>
      <c r="AZ187" s="387"/>
      <c r="BA187" s="387"/>
      <c r="BB187" s="387"/>
    </row>
    <row r="188" spans="2:54" ht="12.6" customHeight="1">
      <c r="B188" s="423" t="s">
        <v>283</v>
      </c>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5"/>
    </row>
    <row r="189" spans="2:54" ht="48" customHeight="1">
      <c r="B189" s="537" t="s">
        <v>284</v>
      </c>
      <c r="C189" s="538"/>
      <c r="D189" s="538"/>
      <c r="E189" s="538"/>
      <c r="F189" s="538"/>
      <c r="G189" s="538"/>
      <c r="H189" s="538"/>
      <c r="I189" s="538"/>
      <c r="J189" s="538"/>
      <c r="K189" s="515"/>
      <c r="L189" s="515"/>
      <c r="M189" s="515"/>
      <c r="N189" s="515"/>
      <c r="O189" s="515"/>
      <c r="P189" s="515"/>
      <c r="Q189" s="515"/>
      <c r="R189" s="515"/>
      <c r="S189" s="515"/>
      <c r="T189" s="515"/>
      <c r="U189" s="515"/>
      <c r="V189" s="515"/>
      <c r="W189" s="515"/>
      <c r="X189" s="515"/>
      <c r="Y189" s="515"/>
      <c r="Z189" s="515"/>
      <c r="AA189" s="515"/>
      <c r="AB189" s="515"/>
      <c r="AC189" s="515"/>
      <c r="AD189" s="515"/>
      <c r="AE189" s="515"/>
      <c r="AF189" s="515"/>
      <c r="AG189" s="515"/>
      <c r="AH189" s="515"/>
      <c r="AI189" s="515"/>
      <c r="AJ189" s="515"/>
      <c r="AK189" s="515"/>
      <c r="AL189" s="515"/>
      <c r="AM189" s="515"/>
      <c r="AN189" s="515"/>
      <c r="AO189" s="515"/>
      <c r="AP189" s="515"/>
      <c r="AQ189" s="515"/>
      <c r="AR189" s="515"/>
      <c r="AS189" s="515"/>
      <c r="AT189" s="515"/>
      <c r="AU189" s="515"/>
      <c r="AV189" s="515"/>
      <c r="AW189" s="515"/>
      <c r="AX189" s="515"/>
      <c r="AY189" s="515"/>
      <c r="AZ189" s="515"/>
      <c r="BA189" s="515"/>
      <c r="BB189" s="516"/>
    </row>
    <row r="190" spans="2:54" ht="48.6" customHeight="1">
      <c r="B190" s="511" t="s">
        <v>286</v>
      </c>
      <c r="C190" s="512"/>
      <c r="D190" s="512"/>
      <c r="E190" s="512"/>
      <c r="F190" s="512"/>
      <c r="G190" s="512"/>
      <c r="H190" s="512"/>
      <c r="I190" s="512"/>
      <c r="J190" s="512"/>
      <c r="K190" s="517"/>
      <c r="L190" s="517"/>
      <c r="M190" s="517"/>
      <c r="N190" s="517"/>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7"/>
      <c r="AN190" s="517"/>
      <c r="AO190" s="517"/>
      <c r="AP190" s="517"/>
      <c r="AQ190" s="517"/>
      <c r="AR190" s="517"/>
      <c r="AS190" s="517"/>
      <c r="AT190" s="517"/>
      <c r="AU190" s="517"/>
      <c r="AV190" s="517"/>
      <c r="AW190" s="517"/>
      <c r="AX190" s="517"/>
      <c r="AY190" s="517"/>
      <c r="AZ190" s="517"/>
      <c r="BA190" s="517"/>
      <c r="BB190" s="518"/>
    </row>
    <row r="191" spans="2:54" ht="48.6" customHeight="1">
      <c r="B191" s="513" t="s">
        <v>289</v>
      </c>
      <c r="C191" s="514"/>
      <c r="D191" s="514"/>
      <c r="E191" s="514"/>
      <c r="F191" s="514"/>
      <c r="G191" s="514"/>
      <c r="H191" s="514"/>
      <c r="I191" s="514"/>
      <c r="J191" s="514"/>
      <c r="K191" s="519"/>
      <c r="L191" s="519"/>
      <c r="M191" s="519"/>
      <c r="N191" s="519"/>
      <c r="O191" s="519"/>
      <c r="P191" s="519"/>
      <c r="Q191" s="519"/>
      <c r="R191" s="519"/>
      <c r="S191" s="519"/>
      <c r="T191" s="519"/>
      <c r="U191" s="519"/>
      <c r="V191" s="519"/>
      <c r="W191" s="519"/>
      <c r="X191" s="519"/>
      <c r="Y191" s="519"/>
      <c r="Z191" s="519"/>
      <c r="AA191" s="519"/>
      <c r="AB191" s="519"/>
      <c r="AC191" s="519"/>
      <c r="AD191" s="519"/>
      <c r="AE191" s="519"/>
      <c r="AF191" s="519"/>
      <c r="AG191" s="519"/>
      <c r="AH191" s="519"/>
      <c r="AI191" s="519"/>
      <c r="AJ191" s="519"/>
      <c r="AK191" s="519"/>
      <c r="AL191" s="519"/>
      <c r="AM191" s="519"/>
      <c r="AN191" s="519"/>
      <c r="AO191" s="519"/>
      <c r="AP191" s="519"/>
      <c r="AQ191" s="519"/>
      <c r="AR191" s="519"/>
      <c r="AS191" s="519"/>
      <c r="AT191" s="519"/>
      <c r="AU191" s="519"/>
      <c r="AV191" s="519"/>
      <c r="AW191" s="519"/>
      <c r="AX191" s="519"/>
      <c r="AY191" s="519"/>
      <c r="AZ191" s="519"/>
      <c r="BA191" s="519"/>
      <c r="BB191" s="520"/>
    </row>
    <row r="192" spans="2:54" ht="12" customHeight="1">
      <c r="B192" s="528" t="s">
        <v>288</v>
      </c>
      <c r="C192" s="529"/>
      <c r="D192" s="529"/>
      <c r="E192" s="529"/>
      <c r="F192" s="529"/>
      <c r="G192" s="529"/>
      <c r="H192" s="529"/>
      <c r="I192" s="529"/>
      <c r="J192" s="529"/>
      <c r="K192" s="529"/>
      <c r="L192" s="529"/>
      <c r="M192" s="529"/>
      <c r="N192" s="529"/>
      <c r="O192" s="529"/>
      <c r="P192" s="529"/>
      <c r="Q192" s="529"/>
      <c r="R192" s="529"/>
      <c r="S192" s="529"/>
      <c r="T192" s="529"/>
      <c r="U192" s="529"/>
      <c r="V192" s="529"/>
      <c r="W192" s="529"/>
      <c r="X192" s="529"/>
      <c r="Y192" s="529"/>
      <c r="Z192" s="529"/>
      <c r="AA192" s="529"/>
      <c r="AB192" s="529"/>
      <c r="AC192" s="529"/>
      <c r="AD192" s="529"/>
      <c r="AE192" s="529"/>
      <c r="AF192" s="529"/>
      <c r="AG192" s="529"/>
      <c r="AH192" s="529"/>
      <c r="AI192" s="529"/>
      <c r="AJ192" s="529"/>
      <c r="AK192" s="529"/>
      <c r="AL192" s="529"/>
      <c r="AM192" s="529"/>
      <c r="AN192" s="529"/>
      <c r="AO192" s="529"/>
      <c r="AP192" s="529"/>
      <c r="AQ192" s="529"/>
      <c r="AR192" s="529"/>
      <c r="AS192" s="529"/>
      <c r="AT192" s="529"/>
      <c r="AU192" s="529"/>
      <c r="AV192" s="529"/>
      <c r="AW192" s="529"/>
      <c r="AX192" s="529"/>
      <c r="AY192" s="529"/>
      <c r="AZ192" s="529"/>
      <c r="BA192" s="529"/>
      <c r="BB192" s="530"/>
    </row>
    <row r="193" spans="2:54" ht="50.4" customHeight="1">
      <c r="B193" s="533" t="s">
        <v>281</v>
      </c>
      <c r="C193" s="534"/>
      <c r="D193" s="534"/>
      <c r="E193" s="534"/>
      <c r="F193" s="534"/>
      <c r="G193" s="534"/>
      <c r="H193" s="534"/>
      <c r="I193" s="534"/>
      <c r="J193" s="534"/>
      <c r="K193" s="527"/>
      <c r="L193" s="527"/>
      <c r="M193" s="527"/>
      <c r="N193" s="535" t="s">
        <v>327</v>
      </c>
      <c r="O193" s="535"/>
      <c r="P193" s="535"/>
      <c r="Q193" s="535"/>
      <c r="R193" s="535"/>
      <c r="S193" s="535"/>
      <c r="T193" s="535"/>
      <c r="U193" s="535"/>
      <c r="V193" s="535"/>
      <c r="W193" s="535"/>
      <c r="X193" s="535"/>
      <c r="Y193" s="535"/>
      <c r="Z193" s="535"/>
      <c r="AA193" s="535"/>
      <c r="AB193" s="535"/>
      <c r="AC193" s="535"/>
      <c r="AD193" s="535"/>
      <c r="AE193" s="535"/>
      <c r="AF193" s="535"/>
      <c r="AG193" s="535"/>
      <c r="AH193" s="535"/>
      <c r="AI193" s="535"/>
      <c r="AJ193" s="535"/>
      <c r="AK193" s="535"/>
      <c r="AL193" s="535"/>
      <c r="AM193" s="535"/>
      <c r="AN193" s="535"/>
      <c r="AO193" s="535"/>
      <c r="AP193" s="535"/>
      <c r="AQ193" s="535"/>
      <c r="AR193" s="535"/>
      <c r="AS193" s="535"/>
      <c r="AT193" s="535"/>
      <c r="AU193" s="535"/>
      <c r="AV193" s="535"/>
      <c r="AW193" s="535"/>
      <c r="AX193" s="535"/>
      <c r="AY193" s="535"/>
      <c r="AZ193" s="535"/>
      <c r="BA193" s="535"/>
      <c r="BB193" s="536"/>
    </row>
    <row r="194" spans="2:54" ht="33" customHeight="1">
      <c r="B194" s="525" t="s">
        <v>326</v>
      </c>
      <c r="C194" s="526"/>
      <c r="D194" s="526"/>
      <c r="E194" s="526"/>
      <c r="F194" s="526"/>
      <c r="G194" s="526"/>
      <c r="H194" s="526"/>
      <c r="I194" s="526"/>
      <c r="J194" s="526"/>
      <c r="K194" s="527"/>
      <c r="L194" s="527"/>
      <c r="M194" s="527"/>
      <c r="N194" s="522" t="s">
        <v>329</v>
      </c>
      <c r="O194" s="523"/>
      <c r="P194" s="523"/>
      <c r="Q194" s="523"/>
      <c r="R194" s="523"/>
      <c r="S194" s="523"/>
      <c r="T194" s="523"/>
      <c r="U194" s="523"/>
      <c r="V194" s="523"/>
      <c r="W194" s="523"/>
      <c r="X194" s="523"/>
      <c r="Y194" s="523"/>
      <c r="Z194" s="523"/>
      <c r="AA194" s="523"/>
      <c r="AB194" s="523"/>
      <c r="AC194" s="523"/>
      <c r="AD194" s="523"/>
      <c r="AE194" s="523"/>
      <c r="AF194" s="523"/>
      <c r="AG194" s="523"/>
      <c r="AH194" s="523"/>
      <c r="AI194" s="523"/>
      <c r="AJ194" s="523"/>
      <c r="AK194" s="523"/>
      <c r="AL194" s="523"/>
      <c r="AM194" s="523"/>
      <c r="AN194" s="523"/>
      <c r="AO194" s="523"/>
      <c r="AP194" s="523"/>
      <c r="AQ194" s="523"/>
      <c r="AR194" s="523"/>
      <c r="AS194" s="523"/>
      <c r="AT194" s="523"/>
      <c r="AU194" s="523"/>
      <c r="AV194" s="523"/>
      <c r="AW194" s="523"/>
      <c r="AX194" s="523"/>
      <c r="AY194" s="523"/>
      <c r="AZ194" s="523"/>
      <c r="BA194" s="523"/>
      <c r="BB194" s="524"/>
    </row>
    <row r="195" spans="2:54" ht="31.2" customHeight="1">
      <c r="B195" s="511" t="s">
        <v>282</v>
      </c>
      <c r="C195" s="512"/>
      <c r="D195" s="512"/>
      <c r="E195" s="512"/>
      <c r="F195" s="512"/>
      <c r="G195" s="512"/>
      <c r="H195" s="512"/>
      <c r="I195" s="512"/>
      <c r="J195" s="512"/>
      <c r="K195" s="521"/>
      <c r="L195" s="521"/>
      <c r="M195" s="521"/>
      <c r="N195" s="531" t="s">
        <v>295</v>
      </c>
      <c r="O195" s="531"/>
      <c r="P195" s="531"/>
      <c r="Q195" s="531"/>
      <c r="R195" s="531"/>
      <c r="S195" s="531"/>
      <c r="T195" s="531"/>
      <c r="U195" s="531"/>
      <c r="V195" s="531"/>
      <c r="W195" s="531"/>
      <c r="X195" s="531"/>
      <c r="Y195" s="531"/>
      <c r="Z195" s="531"/>
      <c r="AA195" s="531"/>
      <c r="AB195" s="531"/>
      <c r="AC195" s="531"/>
      <c r="AD195" s="531"/>
      <c r="AE195" s="531"/>
      <c r="AF195" s="531"/>
      <c r="AG195" s="531"/>
      <c r="AH195" s="531"/>
      <c r="AI195" s="531"/>
      <c r="AJ195" s="531"/>
      <c r="AK195" s="531"/>
      <c r="AL195" s="531"/>
      <c r="AM195" s="531"/>
      <c r="AN195" s="531"/>
      <c r="AO195" s="531"/>
      <c r="AP195" s="531"/>
      <c r="AQ195" s="531"/>
      <c r="AR195" s="531"/>
      <c r="AS195" s="531"/>
      <c r="AT195" s="531"/>
      <c r="AU195" s="531"/>
      <c r="AV195" s="531"/>
      <c r="AW195" s="531"/>
      <c r="AX195" s="531"/>
      <c r="AY195" s="531"/>
      <c r="AZ195" s="531"/>
      <c r="BA195" s="531"/>
      <c r="BB195" s="532"/>
    </row>
    <row r="196" spans="2:54" ht="28.8" customHeight="1">
      <c r="B196" s="511" t="s">
        <v>287</v>
      </c>
      <c r="C196" s="512"/>
      <c r="D196" s="512"/>
      <c r="E196" s="512"/>
      <c r="F196" s="512"/>
      <c r="G196" s="512"/>
      <c r="H196" s="512"/>
      <c r="I196" s="512"/>
      <c r="J196" s="512"/>
      <c r="K196" s="517"/>
      <c r="L196" s="517"/>
      <c r="M196" s="517"/>
      <c r="N196" s="517"/>
      <c r="O196" s="517"/>
      <c r="P196" s="517"/>
      <c r="Q196" s="517"/>
      <c r="R196" s="517"/>
      <c r="S196" s="517"/>
      <c r="T196" s="517"/>
      <c r="U196" s="517"/>
      <c r="V196" s="517"/>
      <c r="W196" s="517"/>
      <c r="X196" s="517"/>
      <c r="Y196" s="517"/>
      <c r="Z196" s="517"/>
      <c r="AA196" s="517"/>
      <c r="AB196" s="517"/>
      <c r="AC196" s="517"/>
      <c r="AD196" s="517"/>
      <c r="AE196" s="517"/>
      <c r="AF196" s="517"/>
      <c r="AG196" s="517"/>
      <c r="AH196" s="517"/>
      <c r="AI196" s="517"/>
      <c r="AJ196" s="517"/>
      <c r="AK196" s="517"/>
      <c r="AL196" s="517"/>
      <c r="AM196" s="517"/>
      <c r="AN196" s="517"/>
      <c r="AO196" s="517"/>
      <c r="AP196" s="517"/>
      <c r="AQ196" s="517"/>
      <c r="AR196" s="517"/>
      <c r="AS196" s="517"/>
      <c r="AT196" s="517"/>
      <c r="AU196" s="517"/>
      <c r="AV196" s="517"/>
      <c r="AW196" s="517"/>
      <c r="AX196" s="517"/>
      <c r="AY196" s="517"/>
      <c r="AZ196" s="517"/>
      <c r="BA196" s="517"/>
      <c r="BB196" s="518"/>
    </row>
    <row r="197" spans="2:54" ht="55.8" customHeight="1">
      <c r="B197" s="468" t="s">
        <v>290</v>
      </c>
      <c r="C197" s="469"/>
      <c r="D197" s="469"/>
      <c r="E197" s="469"/>
      <c r="F197" s="469"/>
      <c r="G197" s="469"/>
      <c r="H197" s="469"/>
      <c r="I197" s="469"/>
      <c r="J197" s="469"/>
      <c r="K197" s="470"/>
      <c r="L197" s="470"/>
      <c r="M197" s="470"/>
      <c r="N197" s="470"/>
      <c r="O197" s="470"/>
      <c r="P197" s="470"/>
      <c r="Q197" s="470"/>
      <c r="R197" s="470"/>
      <c r="S197" s="470"/>
      <c r="T197" s="470"/>
      <c r="U197" s="470"/>
      <c r="V197" s="470"/>
      <c r="W197" s="470"/>
      <c r="X197" s="470"/>
      <c r="Y197" s="470"/>
      <c r="Z197" s="470"/>
      <c r="AA197" s="470"/>
      <c r="AB197" s="470"/>
      <c r="AC197" s="470"/>
      <c r="AD197" s="470"/>
      <c r="AE197" s="470"/>
      <c r="AF197" s="470"/>
      <c r="AG197" s="470"/>
      <c r="AH197" s="470"/>
      <c r="AI197" s="470"/>
      <c r="AJ197" s="470"/>
      <c r="AK197" s="470"/>
      <c r="AL197" s="470"/>
      <c r="AM197" s="470"/>
      <c r="AN197" s="470"/>
      <c r="AO197" s="470"/>
      <c r="AP197" s="470"/>
      <c r="AQ197" s="470"/>
      <c r="AR197" s="470"/>
      <c r="AS197" s="470"/>
      <c r="AT197" s="470"/>
      <c r="AU197" s="470"/>
      <c r="AV197" s="470"/>
      <c r="AW197" s="470"/>
      <c r="AX197" s="470"/>
      <c r="AY197" s="470"/>
      <c r="AZ197" s="470"/>
      <c r="BA197" s="470"/>
      <c r="BB197" s="471"/>
    </row>
    <row r="198" spans="2:54" ht="9.6" customHeight="1">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row>
    <row r="199" spans="2:54" ht="9" customHeight="1">
      <c r="B199" s="421" t="s">
        <v>212</v>
      </c>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421"/>
      <c r="AM199" s="421"/>
      <c r="AN199" s="421"/>
      <c r="AO199" s="421"/>
      <c r="AP199" s="421"/>
      <c r="AQ199" s="421"/>
      <c r="AR199" s="421"/>
      <c r="AS199" s="421"/>
      <c r="AT199" s="421"/>
      <c r="AU199" s="421"/>
      <c r="AV199" s="421"/>
      <c r="AW199" s="421"/>
      <c r="AX199" s="421"/>
      <c r="AY199" s="421"/>
      <c r="AZ199" s="421"/>
      <c r="BA199" s="421"/>
      <c r="BB199" s="421"/>
    </row>
    <row r="200" spans="2:54" ht="9" customHeight="1">
      <c r="B200" s="422"/>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422"/>
      <c r="Z200" s="422"/>
      <c r="AA200" s="422"/>
      <c r="AB200" s="422"/>
      <c r="AC200" s="422"/>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2"/>
      <c r="AY200" s="422"/>
      <c r="AZ200" s="422"/>
      <c r="BA200" s="422"/>
      <c r="BB200" s="422"/>
    </row>
    <row r="201" spans="2:54" ht="27" customHeight="1">
      <c r="B201" s="391"/>
      <c r="C201" s="392"/>
      <c r="D201" s="392"/>
      <c r="E201" s="392"/>
      <c r="F201" s="392"/>
      <c r="G201" s="392"/>
      <c r="H201" s="392"/>
      <c r="I201" s="392"/>
      <c r="J201" s="392"/>
      <c r="K201" s="392"/>
      <c r="L201" s="392"/>
      <c r="M201" s="392"/>
      <c r="N201" s="392"/>
      <c r="O201" s="392"/>
      <c r="P201" s="392"/>
      <c r="Q201" s="392"/>
      <c r="R201" s="392"/>
      <c r="S201" s="392"/>
      <c r="T201" s="392"/>
      <c r="U201" s="392"/>
      <c r="V201" s="392"/>
      <c r="W201" s="392"/>
      <c r="X201" s="392"/>
      <c r="Y201" s="392"/>
      <c r="Z201" s="392"/>
      <c r="AA201" s="392"/>
      <c r="AB201" s="392"/>
      <c r="AC201" s="392"/>
      <c r="AD201" s="392"/>
      <c r="AE201" s="392"/>
      <c r="AF201" s="392"/>
      <c r="AG201" s="392"/>
      <c r="AH201" s="392"/>
      <c r="AI201" s="392"/>
      <c r="AJ201" s="392"/>
      <c r="AK201" s="392"/>
      <c r="AL201" s="392"/>
      <c r="AM201" s="392"/>
      <c r="AN201" s="392"/>
      <c r="AO201" s="392"/>
      <c r="AP201" s="392"/>
      <c r="AQ201" s="392"/>
      <c r="AR201" s="392"/>
      <c r="AS201" s="392"/>
      <c r="AT201" s="392"/>
      <c r="AU201" s="392"/>
      <c r="AV201" s="392"/>
      <c r="AW201" s="392"/>
      <c r="AX201" s="392"/>
      <c r="AY201" s="392"/>
      <c r="AZ201" s="392"/>
      <c r="BA201" s="392"/>
      <c r="BB201" s="393"/>
    </row>
    <row r="202" spans="2:54" ht="9.6" customHeight="1">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row>
    <row r="203" spans="2:54" ht="9" customHeight="1">
      <c r="B203" s="403" t="s">
        <v>121</v>
      </c>
      <c r="C203" s="404"/>
      <c r="D203" s="404"/>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5"/>
    </row>
    <row r="204" spans="2:54" ht="9" customHeight="1">
      <c r="B204" s="406"/>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7"/>
      <c r="AY204" s="407"/>
      <c r="AZ204" s="407"/>
      <c r="BA204" s="407"/>
      <c r="BB204" s="408"/>
    </row>
    <row r="205" spans="2:54" ht="9.6" customHeight="1">
      <c r="B205" s="409" t="s">
        <v>186</v>
      </c>
      <c r="C205" s="410"/>
      <c r="D205" s="410"/>
      <c r="E205" s="410"/>
      <c r="F205" s="410"/>
      <c r="G205" s="410"/>
      <c r="H205" s="410"/>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410"/>
      <c r="AK205" s="410"/>
      <c r="AL205" s="410"/>
      <c r="AM205" s="410"/>
      <c r="AN205" s="410"/>
      <c r="AO205" s="410"/>
      <c r="AP205" s="410"/>
      <c r="AQ205" s="410"/>
      <c r="AR205" s="410"/>
      <c r="AS205" s="410"/>
      <c r="AT205" s="410"/>
      <c r="AU205" s="410"/>
      <c r="AV205" s="410"/>
      <c r="AW205" s="410"/>
      <c r="AX205" s="410"/>
      <c r="AY205" s="410"/>
      <c r="AZ205" s="410"/>
      <c r="BA205" s="410"/>
      <c r="BB205" s="411"/>
    </row>
    <row r="206" spans="2:54" ht="25.8" customHeight="1">
      <c r="B206" s="391"/>
      <c r="C206" s="392"/>
      <c r="D206" s="392"/>
      <c r="E206" s="392"/>
      <c r="F206" s="392"/>
      <c r="G206" s="392"/>
      <c r="H206" s="392"/>
      <c r="I206" s="392"/>
      <c r="J206" s="392"/>
      <c r="K206" s="392"/>
      <c r="L206" s="392"/>
      <c r="M206" s="392"/>
      <c r="N206" s="392"/>
      <c r="O206" s="392"/>
      <c r="P206" s="392"/>
      <c r="Q206" s="392"/>
      <c r="R206" s="392"/>
      <c r="S206" s="392"/>
      <c r="T206" s="392"/>
      <c r="U206" s="392"/>
      <c r="V206" s="392"/>
      <c r="W206" s="392"/>
      <c r="X206" s="392"/>
      <c r="Y206" s="392"/>
      <c r="Z206" s="392"/>
      <c r="AA206" s="392"/>
      <c r="AB206" s="392"/>
      <c r="AC206" s="392"/>
      <c r="AD206" s="392"/>
      <c r="AE206" s="392"/>
      <c r="AF206" s="392"/>
      <c r="AG206" s="392"/>
      <c r="AH206" s="392"/>
      <c r="AI206" s="392"/>
      <c r="AJ206" s="392"/>
      <c r="AK206" s="392"/>
      <c r="AL206" s="392"/>
      <c r="AM206" s="392"/>
      <c r="AN206" s="392"/>
      <c r="AO206" s="392"/>
      <c r="AP206" s="392"/>
      <c r="AQ206" s="392"/>
      <c r="AR206" s="392"/>
      <c r="AS206" s="392"/>
      <c r="AT206" s="392"/>
      <c r="AU206" s="392"/>
      <c r="AV206" s="392"/>
      <c r="AW206" s="392"/>
      <c r="AX206" s="392"/>
      <c r="AY206" s="392"/>
      <c r="AZ206" s="392"/>
      <c r="BA206" s="392"/>
      <c r="BB206" s="393"/>
    </row>
    <row r="208" spans="2:54" ht="9" customHeight="1">
      <c r="B208" s="385" t="s">
        <v>98</v>
      </c>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6"/>
      <c r="BA208" s="386"/>
      <c r="BB208" s="386"/>
    </row>
    <row r="209" spans="2:54" ht="9" customHeight="1">
      <c r="B209" s="387"/>
      <c r="C209" s="387"/>
      <c r="D209" s="387"/>
      <c r="E209" s="387"/>
      <c r="F209" s="387"/>
      <c r="G209" s="387"/>
      <c r="H209" s="387"/>
      <c r="I209" s="387"/>
      <c r="J209" s="387"/>
      <c r="K209" s="387"/>
      <c r="L209" s="387"/>
      <c r="M209" s="387"/>
      <c r="N209" s="387"/>
      <c r="O209" s="387"/>
      <c r="P209" s="387"/>
      <c r="Q209" s="387"/>
      <c r="R209" s="387"/>
      <c r="S209" s="387"/>
      <c r="T209" s="387"/>
      <c r="U209" s="387"/>
      <c r="V209" s="387"/>
      <c r="W209" s="387"/>
      <c r="X209" s="387"/>
      <c r="Y209" s="387"/>
      <c r="Z209" s="387"/>
      <c r="AA209" s="387"/>
      <c r="AB209" s="387"/>
      <c r="AC209" s="387"/>
      <c r="AD209" s="387"/>
      <c r="AE209" s="387"/>
      <c r="AF209" s="387"/>
      <c r="AG209" s="387"/>
      <c r="AH209" s="387"/>
      <c r="AI209" s="387"/>
      <c r="AJ209" s="387"/>
      <c r="AK209" s="387"/>
      <c r="AL209" s="387"/>
      <c r="AM209" s="387"/>
      <c r="AN209" s="387"/>
      <c r="AO209" s="387"/>
      <c r="AP209" s="387"/>
      <c r="AQ209" s="387"/>
      <c r="AR209" s="387"/>
      <c r="AS209" s="387"/>
      <c r="AT209" s="387"/>
      <c r="AU209" s="387"/>
      <c r="AV209" s="387"/>
      <c r="AW209" s="387"/>
      <c r="AX209" s="387"/>
      <c r="AY209" s="387"/>
      <c r="AZ209" s="387"/>
      <c r="BA209" s="387"/>
      <c r="BB209" s="387"/>
    </row>
    <row r="210" spans="2:54" ht="8.4" customHeight="1">
      <c r="B210" s="292" t="s">
        <v>122</v>
      </c>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c r="AA210" s="293"/>
      <c r="AB210" s="293"/>
      <c r="AC210" s="293"/>
      <c r="AD210" s="293"/>
      <c r="AE210" s="293"/>
      <c r="AF210" s="293"/>
      <c r="AG210" s="293"/>
      <c r="AH210" s="293"/>
      <c r="AI210" s="293"/>
      <c r="AJ210" s="293"/>
      <c r="AK210" s="293"/>
      <c r="AL210" s="293"/>
      <c r="AM210" s="293"/>
      <c r="AN210" s="293"/>
      <c r="AO210" s="293"/>
      <c r="AP210" s="293"/>
      <c r="AQ210" s="293"/>
      <c r="AR210" s="293"/>
      <c r="AS210" s="293"/>
      <c r="AT210" s="293"/>
      <c r="AU210" s="293"/>
      <c r="AV210" s="293"/>
      <c r="AW210" s="293"/>
      <c r="AX210" s="293"/>
      <c r="AY210" s="293"/>
      <c r="AZ210" s="293"/>
      <c r="BA210" s="293"/>
      <c r="BB210" s="294"/>
    </row>
    <row r="211" spans="2:54" ht="8.4" customHeight="1">
      <c r="B211" s="292" t="s">
        <v>297</v>
      </c>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c r="AA211" s="293"/>
      <c r="AB211" s="293"/>
      <c r="AC211" s="293"/>
      <c r="AD211" s="293"/>
      <c r="AE211" s="293"/>
      <c r="AF211" s="293"/>
      <c r="AG211" s="293"/>
      <c r="AH211" s="293"/>
      <c r="AI211" s="293"/>
      <c r="AJ211" s="293"/>
      <c r="AK211" s="293"/>
      <c r="AL211" s="293"/>
      <c r="AM211" s="293"/>
      <c r="AN211" s="293"/>
      <c r="AO211" s="293"/>
      <c r="AP211" s="293"/>
      <c r="AQ211" s="293"/>
      <c r="AR211" s="293"/>
      <c r="AS211" s="293"/>
      <c r="AT211" s="293"/>
      <c r="AU211" s="293"/>
      <c r="AV211" s="293"/>
      <c r="AW211" s="293"/>
      <c r="AX211" s="293"/>
      <c r="AY211" s="293"/>
      <c r="AZ211" s="293"/>
      <c r="BA211" s="293"/>
      <c r="BB211" s="294"/>
    </row>
    <row r="212" spans="2:54" ht="8.4" customHeight="1">
      <c r="B212" s="292" t="s">
        <v>298</v>
      </c>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c r="AT212" s="293"/>
      <c r="AU212" s="293"/>
      <c r="AV212" s="293"/>
      <c r="AW212" s="293"/>
      <c r="AX212" s="293"/>
      <c r="AY212" s="293"/>
      <c r="AZ212" s="293"/>
      <c r="BA212" s="293"/>
      <c r="BB212" s="294"/>
    </row>
    <row r="213" spans="2:54" ht="9.6" customHeight="1">
      <c r="B213" s="388" t="s">
        <v>112</v>
      </c>
      <c r="C213" s="389"/>
      <c r="D213" s="389"/>
      <c r="E213" s="389"/>
      <c r="F213" s="389"/>
      <c r="G213" s="389"/>
      <c r="H213" s="389"/>
      <c r="I213" s="389"/>
      <c r="J213" s="389"/>
      <c r="K213" s="389"/>
      <c r="L213" s="389"/>
      <c r="M213" s="389"/>
      <c r="N213" s="389"/>
      <c r="O213" s="389"/>
      <c r="P213" s="389"/>
      <c r="Q213" s="389"/>
      <c r="R213" s="389"/>
      <c r="S213" s="389"/>
      <c r="T213" s="389"/>
      <c r="U213" s="389"/>
      <c r="V213" s="389"/>
      <c r="W213" s="389"/>
      <c r="X213" s="389"/>
      <c r="Y213" s="389"/>
      <c r="Z213" s="389"/>
      <c r="AA213" s="389"/>
      <c r="AB213" s="389"/>
      <c r="AC213" s="389"/>
      <c r="AD213" s="389"/>
      <c r="AE213" s="389"/>
      <c r="AF213" s="389"/>
      <c r="AG213" s="389"/>
      <c r="AH213" s="389"/>
      <c r="AI213" s="389"/>
      <c r="AJ213" s="389"/>
      <c r="AK213" s="389"/>
      <c r="AL213" s="389"/>
      <c r="AM213" s="389"/>
      <c r="AN213" s="389"/>
      <c r="AO213" s="389"/>
      <c r="AP213" s="389"/>
      <c r="AQ213" s="389"/>
      <c r="AR213" s="389"/>
      <c r="AS213" s="389"/>
      <c r="AT213" s="389"/>
      <c r="AU213" s="389"/>
      <c r="AV213" s="389"/>
      <c r="AW213" s="389"/>
      <c r="AX213" s="389"/>
      <c r="AY213" s="389"/>
      <c r="AZ213" s="389"/>
      <c r="BA213" s="389"/>
      <c r="BB213" s="390"/>
    </row>
    <row r="214" spans="2:54" ht="181.2" customHeight="1">
      <c r="B214" s="370"/>
      <c r="C214" s="371"/>
      <c r="D214" s="371"/>
      <c r="E214" s="371"/>
      <c r="F214" s="371"/>
      <c r="G214" s="371"/>
      <c r="H214" s="371"/>
      <c r="I214" s="371"/>
      <c r="J214" s="371"/>
      <c r="K214" s="371"/>
      <c r="L214" s="371"/>
      <c r="M214" s="371"/>
      <c r="N214" s="371"/>
      <c r="O214" s="371"/>
      <c r="P214" s="371"/>
      <c r="Q214" s="371"/>
      <c r="R214" s="371"/>
      <c r="S214" s="371"/>
      <c r="T214" s="371"/>
      <c r="U214" s="371"/>
      <c r="V214" s="371"/>
      <c r="W214" s="371"/>
      <c r="X214" s="371"/>
      <c r="Y214" s="371"/>
      <c r="Z214" s="371"/>
      <c r="AA214" s="371"/>
      <c r="AB214" s="371"/>
      <c r="AC214" s="371"/>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1"/>
      <c r="AY214" s="371"/>
      <c r="AZ214" s="371"/>
      <c r="BA214" s="371"/>
      <c r="BB214" s="372"/>
    </row>
  </sheetData>
  <sheetProtection formatCells="0" formatColumns="0" formatRows="0" insertColumns="0" insertRows="0" insertHyperlinks="0" deleteColumns="0" deleteRows="0" selectLockedCells="1" sort="0" autoFilter="0" pivotTables="0"/>
  <mergeCells count="297">
    <mergeCell ref="B156:AI157"/>
    <mergeCell ref="S140:AI141"/>
    <mergeCell ref="B138:R141"/>
    <mergeCell ref="S138:AI139"/>
    <mergeCell ref="B116:BB117"/>
    <mergeCell ref="B119:BB119"/>
    <mergeCell ref="B118:BB118"/>
    <mergeCell ref="B120:N120"/>
    <mergeCell ref="B121:N121"/>
    <mergeCell ref="O122:BB122"/>
    <mergeCell ref="O121:BB121"/>
    <mergeCell ref="AJ152:AU153"/>
    <mergeCell ref="AJ154:AU155"/>
    <mergeCell ref="AJ156:AU157"/>
    <mergeCell ref="B123:BB123"/>
    <mergeCell ref="AV142:BB143"/>
    <mergeCell ref="B144:AI145"/>
    <mergeCell ref="B142:AI143"/>
    <mergeCell ref="B190:J190"/>
    <mergeCell ref="B191:J191"/>
    <mergeCell ref="K189:BB189"/>
    <mergeCell ref="K190:BB190"/>
    <mergeCell ref="K191:BB191"/>
    <mergeCell ref="K195:M195"/>
    <mergeCell ref="B196:J196"/>
    <mergeCell ref="N194:BB194"/>
    <mergeCell ref="B194:J194"/>
    <mergeCell ref="K194:M194"/>
    <mergeCell ref="B192:BB192"/>
    <mergeCell ref="N195:BB195"/>
    <mergeCell ref="K193:M193"/>
    <mergeCell ref="B193:J193"/>
    <mergeCell ref="B195:J195"/>
    <mergeCell ref="K196:BB196"/>
    <mergeCell ref="N193:BB193"/>
    <mergeCell ref="B189:J189"/>
    <mergeCell ref="B113:BB113"/>
    <mergeCell ref="B180:BB180"/>
    <mergeCell ref="O120:BB120"/>
    <mergeCell ref="B122:N122"/>
    <mergeCell ref="B127:BB127"/>
    <mergeCell ref="O133:AA133"/>
    <mergeCell ref="AB128:BB128"/>
    <mergeCell ref="AB129:BB129"/>
    <mergeCell ref="AB130:BB130"/>
    <mergeCell ref="AB131:BB131"/>
    <mergeCell ref="AB132:BB132"/>
    <mergeCell ref="AB133:BB133"/>
    <mergeCell ref="AV152:BB153"/>
    <mergeCell ref="AV154:BB155"/>
    <mergeCell ref="AJ144:AU145"/>
    <mergeCell ref="AV138:BB139"/>
    <mergeCell ref="B114:BB114"/>
    <mergeCell ref="AV158:BB159"/>
    <mergeCell ref="AJ138:AU139"/>
    <mergeCell ref="B125:BB126"/>
    <mergeCell ref="AV144:BB145"/>
    <mergeCell ref="B147:BB147"/>
    <mergeCell ref="B152:AI153"/>
    <mergeCell ref="B154:AI155"/>
    <mergeCell ref="B112:BB112"/>
    <mergeCell ref="B93:J94"/>
    <mergeCell ref="K93:S94"/>
    <mergeCell ref="T93:AB94"/>
    <mergeCell ref="AC93:AK94"/>
    <mergeCell ref="AL93:AN94"/>
    <mergeCell ref="AO93:BB94"/>
    <mergeCell ref="B95:J96"/>
    <mergeCell ref="K95:S96"/>
    <mergeCell ref="T95:AB96"/>
    <mergeCell ref="AC95:AK96"/>
    <mergeCell ref="AL95:AN96"/>
    <mergeCell ref="AO95:BB96"/>
    <mergeCell ref="B105:BB105"/>
    <mergeCell ref="B107:BB107"/>
    <mergeCell ref="B102:BB103"/>
    <mergeCell ref="AL97:AN98"/>
    <mergeCell ref="AO97:BB98"/>
    <mergeCell ref="B106:BB106"/>
    <mergeCell ref="AC99:AK100"/>
    <mergeCell ref="B104:BB104"/>
    <mergeCell ref="AL99:AN100"/>
    <mergeCell ref="AO99:BB100"/>
    <mergeCell ref="B99:J100"/>
    <mergeCell ref="AO77:BB78"/>
    <mergeCell ref="K79:S80"/>
    <mergeCell ref="AL85:AN86"/>
    <mergeCell ref="B91:J92"/>
    <mergeCell ref="K91:S92"/>
    <mergeCell ref="T91:AB92"/>
    <mergeCell ref="AC91:AK92"/>
    <mergeCell ref="AL91:AN92"/>
    <mergeCell ref="AO91:BB92"/>
    <mergeCell ref="AC85:AK86"/>
    <mergeCell ref="K83:S84"/>
    <mergeCell ref="T83:AB84"/>
    <mergeCell ref="T79:AB80"/>
    <mergeCell ref="B201:BB201"/>
    <mergeCell ref="B206:BB206"/>
    <mergeCell ref="B214:BB214"/>
    <mergeCell ref="O128:AA128"/>
    <mergeCell ref="O129:AA129"/>
    <mergeCell ref="O130:AA130"/>
    <mergeCell ref="B128:N130"/>
    <mergeCell ref="B131:N133"/>
    <mergeCell ref="O131:AA131"/>
    <mergeCell ref="AJ166:AU167"/>
    <mergeCell ref="AV160:BB161"/>
    <mergeCell ref="AV162:BB163"/>
    <mergeCell ref="AV164:BB165"/>
    <mergeCell ref="AV166:BB167"/>
    <mergeCell ref="AJ160:AU161"/>
    <mergeCell ref="AJ162:AU163"/>
    <mergeCell ref="AJ164:AU165"/>
    <mergeCell ref="AJ140:AU141"/>
    <mergeCell ref="AV140:BB141"/>
    <mergeCell ref="B158:AI159"/>
    <mergeCell ref="AJ158:AU159"/>
    <mergeCell ref="AJ142:AU143"/>
    <mergeCell ref="B197:J197"/>
    <mergeCell ref="K197:BB197"/>
    <mergeCell ref="B66:BB67"/>
    <mergeCell ref="B97:J98"/>
    <mergeCell ref="AC71:AK72"/>
    <mergeCell ref="AL71:AN72"/>
    <mergeCell ref="AO73:BB74"/>
    <mergeCell ref="AL69:AN70"/>
    <mergeCell ref="AO69:BB70"/>
    <mergeCell ref="AL83:AN84"/>
    <mergeCell ref="AO83:BB84"/>
    <mergeCell ref="T77:AB78"/>
    <mergeCell ref="K87:S88"/>
    <mergeCell ref="AL87:AN88"/>
    <mergeCell ref="AO87:BB88"/>
    <mergeCell ref="B89:J90"/>
    <mergeCell ref="K89:S90"/>
    <mergeCell ref="T89:AB90"/>
    <mergeCell ref="AC89:AK90"/>
    <mergeCell ref="AL89:AN90"/>
    <mergeCell ref="AC81:AK82"/>
    <mergeCell ref="T75:AB76"/>
    <mergeCell ref="B77:J78"/>
    <mergeCell ref="AO85:BB86"/>
    <mergeCell ref="K85:S86"/>
    <mergeCell ref="T85:AB86"/>
    <mergeCell ref="B9:J11"/>
    <mergeCell ref="K10:BB11"/>
    <mergeCell ref="K9:BB9"/>
    <mergeCell ref="B15:J16"/>
    <mergeCell ref="K15:BB16"/>
    <mergeCell ref="O132:AA132"/>
    <mergeCell ref="B42:J43"/>
    <mergeCell ref="K42:BB43"/>
    <mergeCell ref="B44:J45"/>
    <mergeCell ref="B46:J47"/>
    <mergeCell ref="K46:AA47"/>
    <mergeCell ref="AB46:AJ47"/>
    <mergeCell ref="AK46:BB47"/>
    <mergeCell ref="AK44:BB45"/>
    <mergeCell ref="AO89:BB90"/>
    <mergeCell ref="B64:BB64"/>
    <mergeCell ref="B87:J88"/>
    <mergeCell ref="B73:J74"/>
    <mergeCell ref="K73:S74"/>
    <mergeCell ref="T73:AB74"/>
    <mergeCell ref="AC73:AK74"/>
    <mergeCell ref="AL73:AN74"/>
    <mergeCell ref="B71:J72"/>
    <mergeCell ref="T69:AB70"/>
    <mergeCell ref="B208:BB209"/>
    <mergeCell ref="B210:BB210"/>
    <mergeCell ref="B213:BB213"/>
    <mergeCell ref="B184:BB184"/>
    <mergeCell ref="B173:BB173"/>
    <mergeCell ref="B176:BB177"/>
    <mergeCell ref="K99:S100"/>
    <mergeCell ref="T99:AB100"/>
    <mergeCell ref="B164:AI165"/>
    <mergeCell ref="B166:AI167"/>
    <mergeCell ref="B160:AI161"/>
    <mergeCell ref="B162:AI163"/>
    <mergeCell ref="B179:BB179"/>
    <mergeCell ref="B203:BB204"/>
    <mergeCell ref="B205:BB205"/>
    <mergeCell ref="B135:BB136"/>
    <mergeCell ref="B137:BB137"/>
    <mergeCell ref="B149:BB150"/>
    <mergeCell ref="B151:BB151"/>
    <mergeCell ref="B199:BB200"/>
    <mergeCell ref="B188:BB188"/>
    <mergeCell ref="B186:BB187"/>
    <mergeCell ref="B182:BB183"/>
    <mergeCell ref="B168:AI169"/>
    <mergeCell ref="B17:J18"/>
    <mergeCell ref="B19:J20"/>
    <mergeCell ref="B21:J22"/>
    <mergeCell ref="K21:BB22"/>
    <mergeCell ref="B23:J24"/>
    <mergeCell ref="AB17:AJ18"/>
    <mergeCell ref="AB19:AJ20"/>
    <mergeCell ref="B13:BB14"/>
    <mergeCell ref="B25:J26"/>
    <mergeCell ref="K19:AA20"/>
    <mergeCell ref="AK17:BB18"/>
    <mergeCell ref="AK19:BB20"/>
    <mergeCell ref="AB23:AJ24"/>
    <mergeCell ref="AK23:BB24"/>
    <mergeCell ref="K23:AA24"/>
    <mergeCell ref="K25:AA26"/>
    <mergeCell ref="AB25:AJ26"/>
    <mergeCell ref="AK25:BB26"/>
    <mergeCell ref="B57:BB57"/>
    <mergeCell ref="K31:AA32"/>
    <mergeCell ref="AB31:AJ32"/>
    <mergeCell ref="AK31:BB32"/>
    <mergeCell ref="K38:AA39"/>
    <mergeCell ref="AB38:AJ39"/>
    <mergeCell ref="AK38:BB39"/>
    <mergeCell ref="AB40:AJ41"/>
    <mergeCell ref="B27:J28"/>
    <mergeCell ref="B36:J37"/>
    <mergeCell ref="K36:BB37"/>
    <mergeCell ref="AK40:BB41"/>
    <mergeCell ref="AK27:BB28"/>
    <mergeCell ref="B55:BB56"/>
    <mergeCell ref="A2:N3"/>
    <mergeCell ref="B48:J49"/>
    <mergeCell ref="K48:AA49"/>
    <mergeCell ref="AB48:AJ49"/>
    <mergeCell ref="AK48:BB49"/>
    <mergeCell ref="B50:J51"/>
    <mergeCell ref="K50:BB51"/>
    <mergeCell ref="B52:J53"/>
    <mergeCell ref="K52:AA53"/>
    <mergeCell ref="AB52:AJ53"/>
    <mergeCell ref="AK52:BB53"/>
    <mergeCell ref="K40:AA41"/>
    <mergeCell ref="K44:AA45"/>
    <mergeCell ref="AB44:AJ45"/>
    <mergeCell ref="K17:AA18"/>
    <mergeCell ref="B34:BB35"/>
    <mergeCell ref="B38:J39"/>
    <mergeCell ref="B40:J41"/>
    <mergeCell ref="B29:J30"/>
    <mergeCell ref="K29:BB30"/>
    <mergeCell ref="B31:J32"/>
    <mergeCell ref="K27:AA28"/>
    <mergeCell ref="AB27:AJ28"/>
    <mergeCell ref="A4:BB8"/>
    <mergeCell ref="AL75:AN76"/>
    <mergeCell ref="AO75:BB76"/>
    <mergeCell ref="AC75:AK76"/>
    <mergeCell ref="AC77:AK78"/>
    <mergeCell ref="B59:BB60"/>
    <mergeCell ref="B63:BB63"/>
    <mergeCell ref="T97:AB98"/>
    <mergeCell ref="AC97:AK98"/>
    <mergeCell ref="AL81:AN82"/>
    <mergeCell ref="AO81:BB82"/>
    <mergeCell ref="AL77:AN78"/>
    <mergeCell ref="AL79:AN80"/>
    <mergeCell ref="B68:BB68"/>
    <mergeCell ref="B75:J76"/>
    <mergeCell ref="AC83:AK84"/>
    <mergeCell ref="AO79:BB80"/>
    <mergeCell ref="AC69:AK70"/>
    <mergeCell ref="K81:S82"/>
    <mergeCell ref="T81:AB82"/>
    <mergeCell ref="AO71:BB72"/>
    <mergeCell ref="B69:J70"/>
    <mergeCell ref="B79:J80"/>
    <mergeCell ref="AC79:AK80"/>
    <mergeCell ref="K69:S70"/>
    <mergeCell ref="B178:BB178"/>
    <mergeCell ref="T71:AB72"/>
    <mergeCell ref="K75:S76"/>
    <mergeCell ref="K71:S72"/>
    <mergeCell ref="B211:BB211"/>
    <mergeCell ref="B212:BB212"/>
    <mergeCell ref="B62:BB62"/>
    <mergeCell ref="B61:BB61"/>
    <mergeCell ref="B109:BB109"/>
    <mergeCell ref="B110:BB110"/>
    <mergeCell ref="B111:BB111"/>
    <mergeCell ref="B170:AI171"/>
    <mergeCell ref="AV168:BB169"/>
    <mergeCell ref="AV170:BB171"/>
    <mergeCell ref="AJ168:AU169"/>
    <mergeCell ref="AJ170:AU171"/>
    <mergeCell ref="B81:J82"/>
    <mergeCell ref="B83:J84"/>
    <mergeCell ref="B85:J86"/>
    <mergeCell ref="K77:S78"/>
    <mergeCell ref="T87:AB88"/>
    <mergeCell ref="AC87:AK88"/>
    <mergeCell ref="AV156:BB157"/>
    <mergeCell ref="K97:S98"/>
  </mergeCells>
  <phoneticPr fontId="1"/>
  <conditionalFormatting sqref="B214">
    <cfRule type="cellIs" dxfId="806" priority="73" operator="equal">
      <formula>""</formula>
    </cfRule>
  </conditionalFormatting>
  <conditionalFormatting sqref="K15:BB16 B64 K9:K10">
    <cfRule type="cellIs" dxfId="805" priority="71" operator="equal">
      <formula>""</formula>
    </cfRule>
  </conditionalFormatting>
  <conditionalFormatting sqref="B107 AJ168:AU171 B180">
    <cfRule type="cellIs" dxfId="804" priority="70" operator="equal">
      <formula>""</formula>
    </cfRule>
  </conditionalFormatting>
  <conditionalFormatting sqref="K21:BB22 K23 K17 K19">
    <cfRule type="cellIs" dxfId="803" priority="65" operator="equal">
      <formula>""</formula>
    </cfRule>
  </conditionalFormatting>
  <conditionalFormatting sqref="K29:BB30 K31 K25 K27">
    <cfRule type="cellIs" dxfId="802" priority="61" operator="equal">
      <formula>""</formula>
    </cfRule>
  </conditionalFormatting>
  <conditionalFormatting sqref="AK17:BB20">
    <cfRule type="cellIs" dxfId="801" priority="63" operator="equal">
      <formula>""</formula>
    </cfRule>
  </conditionalFormatting>
  <conditionalFormatting sqref="AK23:BB24">
    <cfRule type="cellIs" dxfId="800" priority="62" operator="equal">
      <formula>""</formula>
    </cfRule>
  </conditionalFormatting>
  <conditionalFormatting sqref="K50:BB51 K52 K46 K48">
    <cfRule type="cellIs" dxfId="799" priority="54" operator="equal">
      <formula>""</formula>
    </cfRule>
  </conditionalFormatting>
  <conditionalFormatting sqref="AK25:BB28">
    <cfRule type="cellIs" dxfId="798" priority="60" operator="equal">
      <formula>""</formula>
    </cfRule>
  </conditionalFormatting>
  <conditionalFormatting sqref="AK31:BB32">
    <cfRule type="cellIs" dxfId="797" priority="59" operator="equal">
      <formula>""</formula>
    </cfRule>
  </conditionalFormatting>
  <conditionalFormatting sqref="K36:BB37">
    <cfRule type="cellIs" dxfId="796" priority="58" operator="equal">
      <formula>""</formula>
    </cfRule>
  </conditionalFormatting>
  <conditionalFormatting sqref="K42:BB43 K44 K38 K40">
    <cfRule type="cellIs" dxfId="795" priority="57" operator="equal">
      <formula>""</formula>
    </cfRule>
  </conditionalFormatting>
  <conditionalFormatting sqref="AK46:BB49">
    <cfRule type="cellIs" dxfId="794" priority="53" operator="equal">
      <formula>""</formula>
    </cfRule>
  </conditionalFormatting>
  <conditionalFormatting sqref="AK38:BB41">
    <cfRule type="cellIs" dxfId="793" priority="56" operator="equal">
      <formula>""</formula>
    </cfRule>
  </conditionalFormatting>
  <conditionalFormatting sqref="AK44:BB45">
    <cfRule type="cellIs" dxfId="792" priority="55" operator="equal">
      <formula>""</formula>
    </cfRule>
  </conditionalFormatting>
  <conditionalFormatting sqref="AK52:BB53">
    <cfRule type="cellIs" dxfId="791" priority="52" operator="equal">
      <formula>""</formula>
    </cfRule>
  </conditionalFormatting>
  <conditionalFormatting sqref="AB128:BB128">
    <cfRule type="cellIs" dxfId="790" priority="36" operator="equal">
      <formula>""</formula>
    </cfRule>
  </conditionalFormatting>
  <conditionalFormatting sqref="AB129:BB129">
    <cfRule type="cellIs" dxfId="789" priority="35" operator="equal">
      <formula>""</formula>
    </cfRule>
  </conditionalFormatting>
  <conditionalFormatting sqref="AB130:BB130">
    <cfRule type="cellIs" dxfId="788" priority="33" operator="equal">
      <formula>""</formula>
    </cfRule>
  </conditionalFormatting>
  <conditionalFormatting sqref="AB131:BB131">
    <cfRule type="cellIs" dxfId="787" priority="32" operator="equal">
      <formula>""</formula>
    </cfRule>
  </conditionalFormatting>
  <conditionalFormatting sqref="AB132:BB132">
    <cfRule type="cellIs" dxfId="786" priority="31" operator="equal">
      <formula>""</formula>
    </cfRule>
  </conditionalFormatting>
  <conditionalFormatting sqref="AB133:BB133">
    <cfRule type="cellIs" dxfId="785" priority="29" operator="equal">
      <formula>""</formula>
    </cfRule>
  </conditionalFormatting>
  <conditionalFormatting sqref="O120:BB120">
    <cfRule type="cellIs" dxfId="784" priority="28" operator="equal">
      <formula>""</formula>
    </cfRule>
  </conditionalFormatting>
  <conditionalFormatting sqref="O121:BB121">
    <cfRule type="cellIs" dxfId="783" priority="27" operator="equal">
      <formula>""</formula>
    </cfRule>
  </conditionalFormatting>
  <conditionalFormatting sqref="O122:BB122">
    <cfRule type="cellIs" dxfId="782" priority="24" operator="equal">
      <formula>""</formula>
    </cfRule>
  </conditionalFormatting>
  <conditionalFormatting sqref="B113">
    <cfRule type="cellIs" dxfId="781" priority="23" operator="equal">
      <formula>""</formula>
    </cfRule>
  </conditionalFormatting>
  <conditionalFormatting sqref="B206">
    <cfRule type="cellIs" dxfId="780" priority="22" operator="equal">
      <formula>""</formula>
    </cfRule>
  </conditionalFormatting>
  <conditionalFormatting sqref="B201">
    <cfRule type="cellIs" dxfId="779" priority="21" operator="equal">
      <formula>""</formula>
    </cfRule>
  </conditionalFormatting>
  <conditionalFormatting sqref="B184">
    <cfRule type="cellIs" dxfId="778" priority="18" operator="equal">
      <formula>""</formula>
    </cfRule>
  </conditionalFormatting>
  <conditionalFormatting sqref="K197:BB197">
    <cfRule type="cellIs" dxfId="777" priority="16" operator="equal">
      <formula>""</formula>
    </cfRule>
  </conditionalFormatting>
  <conditionalFormatting sqref="K189:BB189">
    <cfRule type="cellIs" dxfId="776" priority="13" operator="equal">
      <formula>""</formula>
    </cfRule>
  </conditionalFormatting>
  <conditionalFormatting sqref="K190:BB190">
    <cfRule type="cellIs" dxfId="775" priority="12" operator="equal">
      <formula>""</formula>
    </cfRule>
  </conditionalFormatting>
  <conditionalFormatting sqref="K191:BB191">
    <cfRule type="cellIs" dxfId="774" priority="11" operator="equal">
      <formula>""</formula>
    </cfRule>
  </conditionalFormatting>
  <conditionalFormatting sqref="K193:K194">
    <cfRule type="cellIs" dxfId="773" priority="10" operator="equal">
      <formula>""</formula>
    </cfRule>
  </conditionalFormatting>
  <conditionalFormatting sqref="K195:M195">
    <cfRule type="cellIs" dxfId="772" priority="7" operator="equal">
      <formula>""</formula>
    </cfRule>
  </conditionalFormatting>
  <conditionalFormatting sqref="K196:BB196">
    <cfRule type="cellIs" dxfId="771" priority="6" operator="equal">
      <formula>""</formula>
    </cfRule>
  </conditionalFormatting>
  <conditionalFormatting sqref="B62">
    <cfRule type="cellIs" dxfId="770" priority="5" operator="equal">
      <formula>""</formula>
    </cfRule>
  </conditionalFormatting>
  <conditionalFormatting sqref="B111">
    <cfRule type="cellIs" dxfId="769" priority="4" operator="equal">
      <formula>""</formula>
    </cfRule>
  </conditionalFormatting>
  <conditionalFormatting sqref="B105">
    <cfRule type="cellIs" dxfId="768" priority="2" operator="equal">
      <formula>""</formula>
    </cfRule>
  </conditionalFormatting>
  <conditionalFormatting sqref="B57">
    <cfRule type="cellIs" dxfId="767" priority="1" operator="equal">
      <formula>""</formula>
    </cfRule>
  </conditionalFormatting>
  <dataValidations count="2">
    <dataValidation type="list" allowBlank="1" showInputMessage="1" showErrorMessage="1" prompt="選択してください。" sqref="K194:M195" xr:uid="{7BF1B557-8B5C-4238-AC81-C91CA13F98CF}">
      <formula1>"①,②"</formula1>
    </dataValidation>
    <dataValidation type="list" allowBlank="1" showInputMessage="1" showErrorMessage="1" prompt="選択してください。" sqref="K193:M193" xr:uid="{F1AB0F79-925B-488D-BC05-0B2AD05329DD}">
      <formula1>"①,②,③"</formula1>
    </dataValidation>
  </dataValidations>
  <pageMargins left="0.70866141732283472" right="0.59055118110236227" top="0.74803149606299213" bottom="0.74803149606299213" header="0.31496062992125984" footer="0.31496062992125984"/>
  <pageSetup paperSize="9" scale="94" fitToHeight="0" orientation="portrait" r:id="rId1"/>
  <headerFooter>
    <oddHeader xml:space="preserve">&amp;R&amp;"Yu Gothic Medium,標準"&amp;10&amp;KFF0000※ここに事業者名を入れてくさい。&amp;K00-015
</oddHeader>
    <oddFooter>&amp;C&amp;P</oddFooter>
  </headerFooter>
  <rowBreaks count="3" manualBreakCount="3">
    <brk id="64" max="54" man="1"/>
    <brk id="123" max="54" man="1"/>
    <brk id="181" max="5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H48"/>
  <sheetViews>
    <sheetView showGridLines="0" view="pageBreakPreview" zoomScale="90" zoomScaleNormal="90" zoomScaleSheetLayoutView="90" zoomScalePageLayoutView="80" workbookViewId="0">
      <selection activeCell="Y8" sqref="Y8:AE8"/>
    </sheetView>
  </sheetViews>
  <sheetFormatPr defaultColWidth="2.6640625" defaultRowHeight="18"/>
  <cols>
    <col min="1" max="32" width="2.6640625" style="1"/>
    <col min="33" max="33" width="2.6640625" style="1" customWidth="1"/>
    <col min="34" max="16384" width="2.6640625" style="1"/>
  </cols>
  <sheetData>
    <row r="1" spans="1:34" ht="19.8">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row>
    <row r="2" spans="1:34" ht="37.200000000000003" customHeight="1">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row>
    <row r="4" spans="1:34" ht="19.8">
      <c r="A4" s="560" t="s">
        <v>389</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row>
    <row r="5" spans="1:34" ht="18" customHeight="1">
      <c r="A5" s="561" t="s">
        <v>59</v>
      </c>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row>
    <row r="6" spans="1:34" s="3" customFormat="1">
      <c r="A6" s="561"/>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row>
    <row r="7" spans="1:34" s="3" customFormat="1" ht="15" customHeight="1">
      <c r="A7" s="4"/>
      <c r="B7" s="21"/>
      <c r="C7" s="4"/>
      <c r="D7" s="4"/>
      <c r="E7" s="4"/>
      <c r="F7" s="4"/>
      <c r="G7" s="4"/>
      <c r="H7" s="4"/>
      <c r="I7" s="4"/>
      <c r="J7" s="4"/>
      <c r="K7" s="4"/>
      <c r="L7" s="4"/>
      <c r="M7" s="4"/>
      <c r="N7" s="4"/>
      <c r="O7" s="4"/>
      <c r="P7" s="4"/>
      <c r="Q7" s="4"/>
      <c r="R7" s="4"/>
      <c r="S7" s="4"/>
      <c r="T7" s="4"/>
      <c r="U7" s="4"/>
      <c r="V7" s="4"/>
      <c r="W7" s="4"/>
      <c r="X7" s="5"/>
      <c r="Y7" s="5"/>
      <c r="Z7" s="5"/>
      <c r="AA7" s="6"/>
      <c r="AB7" s="6"/>
      <c r="AC7" s="6"/>
      <c r="AD7" s="6"/>
      <c r="AE7" s="6"/>
      <c r="AF7" s="6"/>
      <c r="AG7" s="6"/>
    </row>
    <row r="8" spans="1:34" ht="17.100000000000001" customHeight="1">
      <c r="B8" s="568" t="s">
        <v>127</v>
      </c>
      <c r="C8" s="569"/>
      <c r="D8" s="562" t="s">
        <v>128</v>
      </c>
      <c r="E8" s="563"/>
      <c r="F8" s="563"/>
      <c r="G8" s="563"/>
      <c r="H8" s="563"/>
      <c r="I8" s="563"/>
      <c r="J8" s="563"/>
      <c r="K8" s="563"/>
      <c r="L8" s="563"/>
      <c r="M8" s="563"/>
      <c r="N8" s="563"/>
      <c r="O8" s="563"/>
      <c r="P8" s="563"/>
      <c r="Q8" s="563"/>
      <c r="R8" s="563"/>
      <c r="S8" s="563"/>
      <c r="T8" s="563"/>
      <c r="U8" s="563"/>
      <c r="V8" s="563"/>
      <c r="W8" s="563"/>
      <c r="X8" s="563"/>
      <c r="Y8" s="574"/>
      <c r="Z8" s="575"/>
      <c r="AA8" s="575"/>
      <c r="AB8" s="575"/>
      <c r="AC8" s="575"/>
      <c r="AD8" s="575"/>
      <c r="AE8" s="576"/>
      <c r="AF8" s="586" t="s">
        <v>34</v>
      </c>
      <c r="AG8" s="587"/>
    </row>
    <row r="9" spans="1:34" ht="17.100000000000001" customHeight="1">
      <c r="B9" s="570"/>
      <c r="C9" s="571"/>
      <c r="D9" s="564" t="s">
        <v>314</v>
      </c>
      <c r="E9" s="565"/>
      <c r="F9" s="565"/>
      <c r="G9" s="565"/>
      <c r="H9" s="565"/>
      <c r="I9" s="565"/>
      <c r="J9" s="565"/>
      <c r="K9" s="565"/>
      <c r="L9" s="565"/>
      <c r="M9" s="565"/>
      <c r="N9" s="565"/>
      <c r="O9" s="565"/>
      <c r="P9" s="565"/>
      <c r="Q9" s="565"/>
      <c r="R9" s="565"/>
      <c r="S9" s="565"/>
      <c r="T9" s="565"/>
      <c r="U9" s="565"/>
      <c r="V9" s="565"/>
      <c r="W9" s="565"/>
      <c r="X9" s="565"/>
      <c r="Y9" s="577"/>
      <c r="Z9" s="578"/>
      <c r="AA9" s="578"/>
      <c r="AB9" s="578"/>
      <c r="AC9" s="578"/>
      <c r="AD9" s="578"/>
      <c r="AE9" s="579"/>
      <c r="AF9" s="588" t="s">
        <v>34</v>
      </c>
      <c r="AG9" s="589"/>
    </row>
    <row r="10" spans="1:34" ht="17.100000000000001" customHeight="1">
      <c r="B10" s="570"/>
      <c r="C10" s="571"/>
      <c r="D10" s="564" t="s">
        <v>129</v>
      </c>
      <c r="E10" s="565"/>
      <c r="F10" s="565"/>
      <c r="G10" s="565"/>
      <c r="H10" s="565"/>
      <c r="I10" s="565"/>
      <c r="J10" s="565"/>
      <c r="K10" s="565"/>
      <c r="L10" s="565"/>
      <c r="M10" s="565"/>
      <c r="N10" s="565"/>
      <c r="O10" s="565"/>
      <c r="P10" s="565"/>
      <c r="Q10" s="565"/>
      <c r="R10" s="565"/>
      <c r="S10" s="565"/>
      <c r="T10" s="565"/>
      <c r="U10" s="565"/>
      <c r="V10" s="565"/>
      <c r="W10" s="565"/>
      <c r="X10" s="565"/>
      <c r="Y10" s="580">
        <f>Y8-Y9</f>
        <v>0</v>
      </c>
      <c r="Z10" s="581"/>
      <c r="AA10" s="581"/>
      <c r="AB10" s="581"/>
      <c r="AC10" s="581"/>
      <c r="AD10" s="581"/>
      <c r="AE10" s="582"/>
      <c r="AF10" s="588" t="s">
        <v>34</v>
      </c>
      <c r="AG10" s="589"/>
    </row>
    <row r="11" spans="1:34" ht="17.100000000000001" customHeight="1">
      <c r="B11" s="570"/>
      <c r="C11" s="571"/>
      <c r="D11" s="564" t="s">
        <v>130</v>
      </c>
      <c r="E11" s="565"/>
      <c r="F11" s="565"/>
      <c r="G11" s="565"/>
      <c r="H11" s="565"/>
      <c r="I11" s="565"/>
      <c r="J11" s="565"/>
      <c r="K11" s="565"/>
      <c r="L11" s="565"/>
      <c r="M11" s="565"/>
      <c r="N11" s="565"/>
      <c r="O11" s="565"/>
      <c r="P11" s="565"/>
      <c r="Q11" s="565"/>
      <c r="R11" s="565"/>
      <c r="S11" s="565"/>
      <c r="T11" s="565"/>
      <c r="U11" s="565"/>
      <c r="V11" s="565"/>
      <c r="W11" s="565"/>
      <c r="X11" s="565"/>
      <c r="Y11" s="580">
        <f>L36</f>
        <v>0</v>
      </c>
      <c r="Z11" s="581"/>
      <c r="AA11" s="581"/>
      <c r="AB11" s="581"/>
      <c r="AC11" s="581"/>
      <c r="AD11" s="581"/>
      <c r="AE11" s="582"/>
      <c r="AF11" s="588" t="s">
        <v>34</v>
      </c>
      <c r="AG11" s="589"/>
    </row>
    <row r="12" spans="1:34" ht="17.100000000000001" customHeight="1">
      <c r="B12" s="570"/>
      <c r="C12" s="571"/>
      <c r="D12" s="564" t="s">
        <v>396</v>
      </c>
      <c r="E12" s="565"/>
      <c r="F12" s="565"/>
      <c r="G12" s="565"/>
      <c r="H12" s="565"/>
      <c r="I12" s="565"/>
      <c r="J12" s="565"/>
      <c r="K12" s="565"/>
      <c r="L12" s="565"/>
      <c r="M12" s="565"/>
      <c r="N12" s="565"/>
      <c r="O12" s="565"/>
      <c r="P12" s="565"/>
      <c r="Q12" s="565"/>
      <c r="R12" s="565"/>
      <c r="S12" s="565"/>
      <c r="T12" s="565"/>
      <c r="U12" s="565"/>
      <c r="V12" s="565"/>
      <c r="W12" s="565"/>
      <c r="X12" s="565"/>
      <c r="Y12" s="577"/>
      <c r="Z12" s="578"/>
      <c r="AA12" s="578"/>
      <c r="AB12" s="578"/>
      <c r="AC12" s="578"/>
      <c r="AD12" s="578"/>
      <c r="AE12" s="579"/>
      <c r="AF12" s="588" t="s">
        <v>34</v>
      </c>
      <c r="AG12" s="589"/>
    </row>
    <row r="13" spans="1:34" ht="17.100000000000001" customHeight="1">
      <c r="B13" s="570"/>
      <c r="C13" s="571"/>
      <c r="D13" s="564" t="s">
        <v>395</v>
      </c>
      <c r="E13" s="565"/>
      <c r="F13" s="565"/>
      <c r="G13" s="565"/>
      <c r="H13" s="565"/>
      <c r="I13" s="565"/>
      <c r="J13" s="565"/>
      <c r="K13" s="565"/>
      <c r="L13" s="565"/>
      <c r="M13" s="565"/>
      <c r="N13" s="565"/>
      <c r="O13" s="565"/>
      <c r="P13" s="565"/>
      <c r="Q13" s="565"/>
      <c r="R13" s="565"/>
      <c r="S13" s="565"/>
      <c r="T13" s="565"/>
      <c r="U13" s="565"/>
      <c r="V13" s="565"/>
      <c r="W13" s="565"/>
      <c r="X13" s="565"/>
      <c r="Y13" s="580">
        <f>IF(Y11&gt;Y12,Y12,Y11)</f>
        <v>0</v>
      </c>
      <c r="Z13" s="581"/>
      <c r="AA13" s="581"/>
      <c r="AB13" s="581"/>
      <c r="AC13" s="581"/>
      <c r="AD13" s="581"/>
      <c r="AE13" s="582"/>
      <c r="AF13" s="588" t="s">
        <v>34</v>
      </c>
      <c r="AG13" s="589"/>
    </row>
    <row r="14" spans="1:34" ht="18" customHeight="1">
      <c r="B14" s="570"/>
      <c r="C14" s="571"/>
      <c r="D14" s="564" t="s">
        <v>394</v>
      </c>
      <c r="E14" s="565"/>
      <c r="F14" s="565"/>
      <c r="G14" s="565"/>
      <c r="H14" s="565"/>
      <c r="I14" s="565"/>
      <c r="J14" s="565"/>
      <c r="K14" s="565"/>
      <c r="L14" s="565"/>
      <c r="M14" s="565"/>
      <c r="N14" s="565"/>
      <c r="O14" s="565"/>
      <c r="P14" s="565"/>
      <c r="Q14" s="565"/>
      <c r="R14" s="565"/>
      <c r="S14" s="565"/>
      <c r="T14" s="565"/>
      <c r="U14" s="565"/>
      <c r="V14" s="565"/>
      <c r="W14" s="565"/>
      <c r="X14" s="565"/>
      <c r="Y14" s="580">
        <f>IF(Y10&gt;Y13,Y13,Y10)</f>
        <v>0</v>
      </c>
      <c r="Z14" s="581"/>
      <c r="AA14" s="581"/>
      <c r="AB14" s="581"/>
      <c r="AC14" s="581"/>
      <c r="AD14" s="581"/>
      <c r="AE14" s="582"/>
      <c r="AF14" s="588" t="s">
        <v>34</v>
      </c>
      <c r="AG14" s="589"/>
    </row>
    <row r="15" spans="1:34" ht="17.100000000000001" customHeight="1">
      <c r="B15" s="572"/>
      <c r="C15" s="573"/>
      <c r="D15" s="566" t="s">
        <v>393</v>
      </c>
      <c r="E15" s="567"/>
      <c r="F15" s="567"/>
      <c r="G15" s="567"/>
      <c r="H15" s="567"/>
      <c r="I15" s="567"/>
      <c r="J15" s="567"/>
      <c r="K15" s="567"/>
      <c r="L15" s="567"/>
      <c r="M15" s="567"/>
      <c r="N15" s="567"/>
      <c r="O15" s="567"/>
      <c r="P15" s="567"/>
      <c r="Q15" s="567"/>
      <c r="R15" s="567"/>
      <c r="S15" s="567"/>
      <c r="T15" s="567"/>
      <c r="U15" s="567"/>
      <c r="V15" s="567"/>
      <c r="W15" s="567"/>
      <c r="X15" s="567"/>
      <c r="Y15" s="583">
        <f>'(別紙）補助金所要額算出表'!H58</f>
        <v>0</v>
      </c>
      <c r="Z15" s="584"/>
      <c r="AA15" s="584"/>
      <c r="AB15" s="584"/>
      <c r="AC15" s="584"/>
      <c r="AD15" s="584"/>
      <c r="AE15" s="585"/>
      <c r="AF15" s="593" t="s">
        <v>34</v>
      </c>
      <c r="AG15" s="594"/>
    </row>
    <row r="16" spans="1:34" ht="17.100000000000001" customHeight="1">
      <c r="B16" s="7" t="s">
        <v>126</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2:33" ht="17.100000000000001" customHeight="1">
      <c r="B17" s="554" t="s">
        <v>60</v>
      </c>
      <c r="C17" s="555"/>
      <c r="D17" s="555"/>
      <c r="E17" s="555"/>
      <c r="F17" s="555"/>
      <c r="G17" s="555"/>
      <c r="H17" s="555"/>
      <c r="I17" s="555"/>
      <c r="J17" s="555"/>
      <c r="K17" s="556"/>
      <c r="L17" s="557" t="s">
        <v>61</v>
      </c>
      <c r="M17" s="558"/>
      <c r="N17" s="558"/>
      <c r="O17" s="558"/>
      <c r="P17" s="558"/>
      <c r="Q17" s="558"/>
      <c r="R17" s="559"/>
      <c r="S17" s="590" t="s">
        <v>155</v>
      </c>
      <c r="T17" s="591"/>
      <c r="U17" s="591"/>
      <c r="V17" s="591"/>
      <c r="W17" s="591"/>
      <c r="X17" s="591"/>
      <c r="Y17" s="591"/>
      <c r="Z17" s="591"/>
      <c r="AA17" s="591"/>
      <c r="AB17" s="591"/>
      <c r="AC17" s="591"/>
      <c r="AD17" s="591"/>
      <c r="AE17" s="591"/>
      <c r="AF17" s="591"/>
      <c r="AG17" s="592"/>
    </row>
    <row r="18" spans="2:33" ht="17.100000000000001" customHeight="1">
      <c r="B18" s="600"/>
      <c r="C18" s="601"/>
      <c r="D18" s="601"/>
      <c r="E18" s="601"/>
      <c r="F18" s="601"/>
      <c r="G18" s="601"/>
      <c r="H18" s="601"/>
      <c r="I18" s="601"/>
      <c r="J18" s="601"/>
      <c r="K18" s="602"/>
      <c r="L18" s="603"/>
      <c r="M18" s="604"/>
      <c r="N18" s="604"/>
      <c r="O18" s="604"/>
      <c r="P18" s="604"/>
      <c r="Q18" s="604"/>
      <c r="R18" s="604"/>
      <c r="S18" s="92" t="s">
        <v>156</v>
      </c>
      <c r="T18" s="8"/>
      <c r="U18" s="8"/>
      <c r="V18" s="8"/>
      <c r="W18" s="8"/>
      <c r="X18" s="8"/>
      <c r="Y18" s="8"/>
      <c r="Z18" s="8"/>
      <c r="AA18" s="8"/>
      <c r="AB18" s="8"/>
      <c r="AC18" s="8"/>
      <c r="AD18" s="93"/>
      <c r="AE18" s="33"/>
      <c r="AF18" s="33"/>
      <c r="AG18" s="34"/>
    </row>
    <row r="19" spans="2:33" ht="17.100000000000001" customHeight="1">
      <c r="B19" s="595"/>
      <c r="C19" s="596"/>
      <c r="D19" s="596"/>
      <c r="E19" s="596"/>
      <c r="F19" s="596"/>
      <c r="G19" s="596"/>
      <c r="H19" s="596"/>
      <c r="I19" s="596"/>
      <c r="J19" s="596"/>
      <c r="K19" s="597"/>
      <c r="L19" s="598"/>
      <c r="M19" s="599"/>
      <c r="N19" s="599"/>
      <c r="O19" s="599"/>
      <c r="P19" s="599"/>
      <c r="Q19" s="599"/>
      <c r="R19" s="599"/>
      <c r="S19" s="175"/>
      <c r="T19" s="176"/>
      <c r="U19" s="176"/>
      <c r="V19" s="176"/>
      <c r="W19" s="176"/>
      <c r="X19" s="176"/>
      <c r="Y19" s="176"/>
      <c r="Z19" s="176"/>
      <c r="AA19" s="176"/>
      <c r="AB19" s="176"/>
      <c r="AC19" s="176"/>
      <c r="AD19" s="177"/>
      <c r="AE19" s="178"/>
      <c r="AF19" s="178"/>
      <c r="AG19" s="179"/>
    </row>
    <row r="20" spans="2:33" ht="17.100000000000001" customHeight="1">
      <c r="B20" s="595"/>
      <c r="C20" s="596"/>
      <c r="D20" s="596"/>
      <c r="E20" s="596"/>
      <c r="F20" s="596"/>
      <c r="G20" s="596"/>
      <c r="H20" s="596"/>
      <c r="I20" s="596"/>
      <c r="J20" s="596"/>
      <c r="K20" s="597"/>
      <c r="L20" s="598"/>
      <c r="M20" s="599"/>
      <c r="N20" s="599"/>
      <c r="O20" s="599"/>
      <c r="P20" s="599"/>
      <c r="Q20" s="599"/>
      <c r="R20" s="599"/>
      <c r="S20" s="175"/>
      <c r="T20" s="176"/>
      <c r="U20" s="176"/>
      <c r="V20" s="176"/>
      <c r="W20" s="176"/>
      <c r="X20" s="176"/>
      <c r="Y20" s="176"/>
      <c r="Z20" s="176"/>
      <c r="AA20" s="176"/>
      <c r="AB20" s="176"/>
      <c r="AC20" s="176"/>
      <c r="AD20" s="176"/>
      <c r="AE20" s="176"/>
      <c r="AF20" s="176"/>
      <c r="AG20" s="180"/>
    </row>
    <row r="21" spans="2:33" ht="17.100000000000001" customHeight="1">
      <c r="B21" s="595"/>
      <c r="C21" s="596"/>
      <c r="D21" s="596"/>
      <c r="E21" s="596"/>
      <c r="F21" s="596"/>
      <c r="G21" s="596"/>
      <c r="H21" s="596"/>
      <c r="I21" s="596"/>
      <c r="J21" s="596"/>
      <c r="K21" s="597"/>
      <c r="L21" s="598"/>
      <c r="M21" s="599"/>
      <c r="N21" s="599"/>
      <c r="O21" s="599"/>
      <c r="P21" s="599"/>
      <c r="Q21" s="599"/>
      <c r="R21" s="599"/>
      <c r="S21" s="175"/>
      <c r="T21" s="176"/>
      <c r="U21" s="176"/>
      <c r="V21" s="176"/>
      <c r="W21" s="176"/>
      <c r="X21" s="176"/>
      <c r="Y21" s="176"/>
      <c r="Z21" s="176"/>
      <c r="AA21" s="176"/>
      <c r="AB21" s="176"/>
      <c r="AC21" s="176"/>
      <c r="AD21" s="176"/>
      <c r="AE21" s="176"/>
      <c r="AF21" s="176"/>
      <c r="AG21" s="180"/>
    </row>
    <row r="22" spans="2:33" ht="17.100000000000001" customHeight="1">
      <c r="B22" s="595"/>
      <c r="C22" s="596"/>
      <c r="D22" s="596"/>
      <c r="E22" s="596"/>
      <c r="F22" s="596"/>
      <c r="G22" s="596"/>
      <c r="H22" s="596"/>
      <c r="I22" s="596"/>
      <c r="J22" s="596"/>
      <c r="K22" s="597"/>
      <c r="L22" s="598"/>
      <c r="M22" s="599"/>
      <c r="N22" s="599"/>
      <c r="O22" s="599"/>
      <c r="P22" s="599"/>
      <c r="Q22" s="599"/>
      <c r="R22" s="599"/>
      <c r="S22" s="175"/>
      <c r="T22" s="176"/>
      <c r="U22" s="176"/>
      <c r="V22" s="176"/>
      <c r="W22" s="176"/>
      <c r="X22" s="176"/>
      <c r="Y22" s="176"/>
      <c r="Z22" s="176"/>
      <c r="AA22" s="176"/>
      <c r="AB22" s="176"/>
      <c r="AC22" s="176"/>
      <c r="AD22" s="176"/>
      <c r="AE22" s="176"/>
      <c r="AF22" s="176"/>
      <c r="AG22" s="180"/>
    </row>
    <row r="23" spans="2:33" ht="17.100000000000001" customHeight="1">
      <c r="B23" s="595"/>
      <c r="C23" s="596"/>
      <c r="D23" s="596"/>
      <c r="E23" s="596"/>
      <c r="F23" s="596"/>
      <c r="G23" s="596"/>
      <c r="H23" s="596"/>
      <c r="I23" s="596"/>
      <c r="J23" s="596"/>
      <c r="K23" s="597"/>
      <c r="L23" s="598"/>
      <c r="M23" s="599"/>
      <c r="N23" s="599"/>
      <c r="O23" s="599"/>
      <c r="P23" s="599"/>
      <c r="Q23" s="599"/>
      <c r="R23" s="599"/>
      <c r="S23" s="175"/>
      <c r="T23" s="176"/>
      <c r="U23" s="176"/>
      <c r="V23" s="176"/>
      <c r="W23" s="176"/>
      <c r="X23" s="176"/>
      <c r="Y23" s="176"/>
      <c r="Z23" s="176"/>
      <c r="AA23" s="176"/>
      <c r="AB23" s="176"/>
      <c r="AC23" s="176"/>
      <c r="AD23" s="176"/>
      <c r="AE23" s="176"/>
      <c r="AF23" s="176"/>
      <c r="AG23" s="180"/>
    </row>
    <row r="24" spans="2:33" ht="17.100000000000001" customHeight="1">
      <c r="B24" s="595"/>
      <c r="C24" s="596"/>
      <c r="D24" s="596"/>
      <c r="E24" s="596"/>
      <c r="F24" s="596"/>
      <c r="G24" s="596"/>
      <c r="H24" s="596"/>
      <c r="I24" s="596"/>
      <c r="J24" s="596"/>
      <c r="K24" s="597"/>
      <c r="L24" s="598"/>
      <c r="M24" s="599"/>
      <c r="N24" s="599"/>
      <c r="O24" s="599"/>
      <c r="P24" s="599"/>
      <c r="Q24" s="599"/>
      <c r="R24" s="599"/>
      <c r="S24" s="175"/>
      <c r="T24" s="176"/>
      <c r="U24" s="176"/>
      <c r="V24" s="176"/>
      <c r="W24" s="176"/>
      <c r="X24" s="176"/>
      <c r="Y24" s="176"/>
      <c r="Z24" s="176"/>
      <c r="AA24" s="176"/>
      <c r="AB24" s="176"/>
      <c r="AC24" s="176"/>
      <c r="AD24" s="176"/>
      <c r="AE24" s="176"/>
      <c r="AF24" s="176"/>
      <c r="AG24" s="180"/>
    </row>
    <row r="25" spans="2:33" ht="17.100000000000001" customHeight="1">
      <c r="B25" s="595"/>
      <c r="C25" s="596"/>
      <c r="D25" s="596"/>
      <c r="E25" s="596"/>
      <c r="F25" s="596"/>
      <c r="G25" s="596"/>
      <c r="H25" s="596"/>
      <c r="I25" s="596"/>
      <c r="J25" s="596"/>
      <c r="K25" s="597"/>
      <c r="L25" s="598"/>
      <c r="M25" s="599"/>
      <c r="N25" s="599"/>
      <c r="O25" s="599"/>
      <c r="P25" s="599"/>
      <c r="Q25" s="599"/>
      <c r="R25" s="605"/>
      <c r="S25" s="175"/>
      <c r="T25" s="176"/>
      <c r="U25" s="176"/>
      <c r="V25" s="176"/>
      <c r="W25" s="176"/>
      <c r="X25" s="176"/>
      <c r="Y25" s="176"/>
      <c r="Z25" s="176"/>
      <c r="AA25" s="176"/>
      <c r="AB25" s="176"/>
      <c r="AC25" s="176"/>
      <c r="AD25" s="176"/>
      <c r="AE25" s="176"/>
      <c r="AF25" s="176"/>
      <c r="AG25" s="180"/>
    </row>
    <row r="26" spans="2:33" ht="17.100000000000001" customHeight="1">
      <c r="B26" s="595"/>
      <c r="C26" s="596"/>
      <c r="D26" s="596"/>
      <c r="E26" s="596"/>
      <c r="F26" s="596"/>
      <c r="G26" s="596"/>
      <c r="H26" s="596"/>
      <c r="I26" s="596"/>
      <c r="J26" s="596"/>
      <c r="K26" s="597"/>
      <c r="L26" s="598"/>
      <c r="M26" s="599"/>
      <c r="N26" s="599"/>
      <c r="O26" s="599"/>
      <c r="P26" s="599"/>
      <c r="Q26" s="599"/>
      <c r="R26" s="605"/>
      <c r="S26" s="175"/>
      <c r="T26" s="176"/>
      <c r="U26" s="176"/>
      <c r="V26" s="176"/>
      <c r="W26" s="176"/>
      <c r="X26" s="176"/>
      <c r="Y26" s="176"/>
      <c r="Z26" s="176"/>
      <c r="AA26" s="176"/>
      <c r="AB26" s="176"/>
      <c r="AC26" s="176"/>
      <c r="AD26" s="176"/>
      <c r="AE26" s="176"/>
      <c r="AF26" s="176"/>
      <c r="AG26" s="180"/>
    </row>
    <row r="27" spans="2:33" ht="17.100000000000001" customHeight="1">
      <c r="B27" s="595"/>
      <c r="C27" s="596"/>
      <c r="D27" s="596"/>
      <c r="E27" s="596"/>
      <c r="F27" s="596"/>
      <c r="G27" s="596"/>
      <c r="H27" s="596"/>
      <c r="I27" s="596"/>
      <c r="J27" s="596"/>
      <c r="K27" s="597"/>
      <c r="L27" s="598"/>
      <c r="M27" s="599"/>
      <c r="N27" s="599"/>
      <c r="O27" s="599"/>
      <c r="P27" s="599"/>
      <c r="Q27" s="599"/>
      <c r="R27" s="599"/>
      <c r="S27" s="175"/>
      <c r="T27" s="176"/>
      <c r="U27" s="176"/>
      <c r="V27" s="176"/>
      <c r="W27" s="176"/>
      <c r="X27" s="176"/>
      <c r="Y27" s="176"/>
      <c r="Z27" s="176"/>
      <c r="AA27" s="176"/>
      <c r="AB27" s="176"/>
      <c r="AC27" s="176"/>
      <c r="AD27" s="176"/>
      <c r="AE27" s="176"/>
      <c r="AF27" s="176"/>
      <c r="AG27" s="180"/>
    </row>
    <row r="28" spans="2:33" ht="17.100000000000001" customHeight="1">
      <c r="B28" s="595"/>
      <c r="C28" s="596"/>
      <c r="D28" s="596"/>
      <c r="E28" s="596"/>
      <c r="F28" s="596"/>
      <c r="G28" s="596"/>
      <c r="H28" s="596"/>
      <c r="I28" s="596"/>
      <c r="J28" s="596"/>
      <c r="K28" s="597"/>
      <c r="L28" s="598"/>
      <c r="M28" s="599"/>
      <c r="N28" s="599"/>
      <c r="O28" s="599"/>
      <c r="P28" s="599"/>
      <c r="Q28" s="599"/>
      <c r="R28" s="605"/>
      <c r="S28" s="175"/>
      <c r="T28" s="176"/>
      <c r="U28" s="176"/>
      <c r="V28" s="176"/>
      <c r="W28" s="176"/>
      <c r="X28" s="176"/>
      <c r="Y28" s="176"/>
      <c r="Z28" s="176"/>
      <c r="AA28" s="176"/>
      <c r="AB28" s="176"/>
      <c r="AC28" s="176"/>
      <c r="AD28" s="176"/>
      <c r="AE28" s="176"/>
      <c r="AF28" s="176"/>
      <c r="AG28" s="180"/>
    </row>
    <row r="29" spans="2:33" ht="17.100000000000001" customHeight="1">
      <c r="B29" s="595"/>
      <c r="C29" s="596"/>
      <c r="D29" s="596"/>
      <c r="E29" s="596"/>
      <c r="F29" s="596"/>
      <c r="G29" s="596"/>
      <c r="H29" s="596"/>
      <c r="I29" s="596"/>
      <c r="J29" s="596"/>
      <c r="K29" s="597"/>
      <c r="L29" s="598"/>
      <c r="M29" s="599"/>
      <c r="N29" s="599"/>
      <c r="O29" s="599"/>
      <c r="P29" s="599"/>
      <c r="Q29" s="599"/>
      <c r="R29" s="605"/>
      <c r="S29" s="175"/>
      <c r="T29" s="176"/>
      <c r="U29" s="176"/>
      <c r="V29" s="176"/>
      <c r="W29" s="176"/>
      <c r="X29" s="176"/>
      <c r="Y29" s="176"/>
      <c r="Z29" s="176"/>
      <c r="AA29" s="176"/>
      <c r="AB29" s="176"/>
      <c r="AC29" s="176"/>
      <c r="AD29" s="176"/>
      <c r="AE29" s="176"/>
      <c r="AF29" s="176"/>
      <c r="AG29" s="180"/>
    </row>
    <row r="30" spans="2:33" ht="17.100000000000001" customHeight="1">
      <c r="B30" s="595"/>
      <c r="C30" s="596"/>
      <c r="D30" s="596"/>
      <c r="E30" s="596"/>
      <c r="F30" s="596"/>
      <c r="G30" s="596"/>
      <c r="H30" s="596"/>
      <c r="I30" s="596"/>
      <c r="J30" s="596"/>
      <c r="K30" s="597"/>
      <c r="L30" s="598"/>
      <c r="M30" s="599"/>
      <c r="N30" s="599"/>
      <c r="O30" s="599"/>
      <c r="P30" s="599"/>
      <c r="Q30" s="599"/>
      <c r="R30" s="605"/>
      <c r="S30" s="175"/>
      <c r="T30" s="176"/>
      <c r="U30" s="176"/>
      <c r="V30" s="176"/>
      <c r="W30" s="176"/>
      <c r="X30" s="176"/>
      <c r="Y30" s="176"/>
      <c r="Z30" s="176"/>
      <c r="AA30" s="176"/>
      <c r="AB30" s="176"/>
      <c r="AC30" s="176"/>
      <c r="AD30" s="176"/>
      <c r="AE30" s="176"/>
      <c r="AF30" s="176"/>
      <c r="AG30" s="180"/>
    </row>
    <row r="31" spans="2:33" ht="17.100000000000001" customHeight="1">
      <c r="B31" s="595"/>
      <c r="C31" s="596"/>
      <c r="D31" s="596"/>
      <c r="E31" s="596"/>
      <c r="F31" s="596"/>
      <c r="G31" s="596"/>
      <c r="H31" s="596"/>
      <c r="I31" s="596"/>
      <c r="J31" s="596"/>
      <c r="K31" s="597"/>
      <c r="L31" s="598"/>
      <c r="M31" s="599"/>
      <c r="N31" s="599"/>
      <c r="O31" s="599"/>
      <c r="P31" s="599"/>
      <c r="Q31" s="599"/>
      <c r="R31" s="599"/>
      <c r="S31" s="175"/>
      <c r="T31" s="176"/>
      <c r="U31" s="176"/>
      <c r="V31" s="176"/>
      <c r="W31" s="176"/>
      <c r="X31" s="176"/>
      <c r="Y31" s="176"/>
      <c r="Z31" s="176"/>
      <c r="AA31" s="176"/>
      <c r="AB31" s="176"/>
      <c r="AC31" s="176"/>
      <c r="AD31" s="176"/>
      <c r="AE31" s="176"/>
      <c r="AF31" s="176"/>
      <c r="AG31" s="180"/>
    </row>
    <row r="32" spans="2:33" ht="17.100000000000001" customHeight="1">
      <c r="B32" s="595"/>
      <c r="C32" s="596"/>
      <c r="D32" s="596"/>
      <c r="E32" s="596"/>
      <c r="F32" s="596"/>
      <c r="G32" s="596"/>
      <c r="H32" s="596"/>
      <c r="I32" s="596"/>
      <c r="J32" s="596"/>
      <c r="K32" s="597"/>
      <c r="L32" s="598"/>
      <c r="M32" s="599"/>
      <c r="N32" s="599"/>
      <c r="O32" s="599"/>
      <c r="P32" s="599"/>
      <c r="Q32" s="599"/>
      <c r="R32" s="599"/>
      <c r="S32" s="175"/>
      <c r="T32" s="176"/>
      <c r="U32" s="176"/>
      <c r="V32" s="176"/>
      <c r="W32" s="176"/>
      <c r="X32" s="176"/>
      <c r="Y32" s="176"/>
      <c r="Z32" s="176"/>
      <c r="AA32" s="176"/>
      <c r="AB32" s="176"/>
      <c r="AC32" s="176"/>
      <c r="AD32" s="176"/>
      <c r="AE32" s="176"/>
      <c r="AF32" s="176"/>
      <c r="AG32" s="180"/>
    </row>
    <row r="33" spans="1:33" ht="17.100000000000001" customHeight="1">
      <c r="B33" s="595"/>
      <c r="C33" s="596"/>
      <c r="D33" s="596"/>
      <c r="E33" s="596"/>
      <c r="F33" s="596"/>
      <c r="G33" s="596"/>
      <c r="H33" s="596"/>
      <c r="I33" s="596"/>
      <c r="J33" s="596"/>
      <c r="K33" s="597"/>
      <c r="L33" s="598"/>
      <c r="M33" s="599"/>
      <c r="N33" s="599"/>
      <c r="O33" s="599"/>
      <c r="P33" s="599"/>
      <c r="Q33" s="599"/>
      <c r="R33" s="599"/>
      <c r="S33" s="175"/>
      <c r="T33" s="176"/>
      <c r="U33" s="176"/>
      <c r="V33" s="176"/>
      <c r="W33" s="176"/>
      <c r="X33" s="176"/>
      <c r="Y33" s="176"/>
      <c r="Z33" s="176"/>
      <c r="AA33" s="176"/>
      <c r="AB33" s="176"/>
      <c r="AC33" s="176"/>
      <c r="AD33" s="176"/>
      <c r="AE33" s="176"/>
      <c r="AF33" s="176"/>
      <c r="AG33" s="180"/>
    </row>
    <row r="34" spans="1:33" ht="17.100000000000001" customHeight="1">
      <c r="B34" s="595"/>
      <c r="C34" s="596"/>
      <c r="D34" s="596"/>
      <c r="E34" s="596"/>
      <c r="F34" s="596"/>
      <c r="G34" s="596"/>
      <c r="H34" s="596"/>
      <c r="I34" s="596"/>
      <c r="J34" s="596"/>
      <c r="K34" s="597"/>
      <c r="L34" s="598"/>
      <c r="M34" s="599"/>
      <c r="N34" s="599"/>
      <c r="O34" s="599"/>
      <c r="P34" s="599"/>
      <c r="Q34" s="599"/>
      <c r="R34" s="599"/>
      <c r="S34" s="175"/>
      <c r="T34" s="176"/>
      <c r="U34" s="176"/>
      <c r="V34" s="176"/>
      <c r="W34" s="176"/>
      <c r="X34" s="176"/>
      <c r="Y34" s="176"/>
      <c r="Z34" s="176"/>
      <c r="AA34" s="176"/>
      <c r="AB34" s="176"/>
      <c r="AC34" s="176"/>
      <c r="AD34" s="176"/>
      <c r="AE34" s="176"/>
      <c r="AF34" s="176"/>
      <c r="AG34" s="180"/>
    </row>
    <row r="35" spans="1:33" ht="17.100000000000001" customHeight="1">
      <c r="B35" s="606"/>
      <c r="C35" s="607"/>
      <c r="D35" s="607"/>
      <c r="E35" s="607"/>
      <c r="F35" s="607"/>
      <c r="G35" s="607"/>
      <c r="H35" s="607"/>
      <c r="I35" s="607"/>
      <c r="J35" s="607"/>
      <c r="K35" s="608"/>
      <c r="L35" s="598"/>
      <c r="M35" s="599"/>
      <c r="N35" s="599"/>
      <c r="O35" s="599"/>
      <c r="P35" s="599"/>
      <c r="Q35" s="599"/>
      <c r="R35" s="599"/>
      <c r="S35" s="175"/>
      <c r="T35" s="176"/>
      <c r="U35" s="176"/>
      <c r="V35" s="176"/>
      <c r="W35" s="176"/>
      <c r="X35" s="176"/>
      <c r="Y35" s="176"/>
      <c r="Z35" s="176"/>
      <c r="AA35" s="176"/>
      <c r="AB35" s="176"/>
      <c r="AC35" s="176"/>
      <c r="AD35" s="176"/>
      <c r="AE35" s="176"/>
      <c r="AF35" s="176"/>
      <c r="AG35" s="180"/>
    </row>
    <row r="36" spans="1:33" ht="16.5" customHeight="1">
      <c r="B36" s="9" t="s">
        <v>62</v>
      </c>
      <c r="C36" s="10"/>
      <c r="D36" s="10"/>
      <c r="E36" s="10"/>
      <c r="F36" s="10"/>
      <c r="G36" s="10"/>
      <c r="H36" s="10"/>
      <c r="I36" s="10"/>
      <c r="J36" s="10"/>
      <c r="K36" s="10"/>
      <c r="L36" s="609">
        <f>SUM(L18:R35)</f>
        <v>0</v>
      </c>
      <c r="M36" s="610"/>
      <c r="N36" s="610"/>
      <c r="O36" s="610"/>
      <c r="P36" s="610"/>
      <c r="Q36" s="610"/>
      <c r="R36" s="610"/>
      <c r="S36" s="11"/>
      <c r="T36" s="12"/>
      <c r="U36" s="12"/>
      <c r="V36" s="12"/>
      <c r="W36" s="12"/>
      <c r="X36" s="12"/>
      <c r="Y36" s="12"/>
      <c r="Z36" s="12"/>
      <c r="AA36" s="12"/>
      <c r="AB36" s="12"/>
      <c r="AC36" s="12"/>
      <c r="AD36" s="12"/>
      <c r="AE36" s="12"/>
      <c r="AF36" s="12"/>
      <c r="AG36" s="13"/>
    </row>
    <row r="37" spans="1:33" ht="17.100000000000001" customHeight="1">
      <c r="B37" s="7" t="s">
        <v>131</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row>
    <row r="38" spans="1:33" ht="17.100000000000001" customHeight="1">
      <c r="B38" s="557" t="s">
        <v>63</v>
      </c>
      <c r="C38" s="558"/>
      <c r="D38" s="558"/>
      <c r="E38" s="558"/>
      <c r="F38" s="558"/>
      <c r="G38" s="558"/>
      <c r="H38" s="558"/>
      <c r="I38" s="558"/>
      <c r="J38" s="559"/>
      <c r="K38" s="557" t="s">
        <v>64</v>
      </c>
      <c r="L38" s="558"/>
      <c r="M38" s="558"/>
      <c r="N38" s="558"/>
      <c r="O38" s="558"/>
      <c r="P38" s="558"/>
      <c r="Q38" s="559"/>
      <c r="R38" s="557" t="s">
        <v>65</v>
      </c>
      <c r="S38" s="559"/>
      <c r="T38" s="557" t="s">
        <v>66</v>
      </c>
      <c r="U38" s="558"/>
      <c r="V38" s="558"/>
      <c r="W38" s="559"/>
      <c r="X38" s="557" t="s">
        <v>61</v>
      </c>
      <c r="Y38" s="558"/>
      <c r="Z38" s="558"/>
      <c r="AA38" s="559"/>
      <c r="AB38" s="557" t="s">
        <v>67</v>
      </c>
      <c r="AC38" s="558"/>
      <c r="AD38" s="558"/>
      <c r="AE38" s="558"/>
      <c r="AF38" s="558"/>
      <c r="AG38" s="559"/>
    </row>
    <row r="39" spans="1:33" ht="17.100000000000001" customHeight="1">
      <c r="B39" s="625"/>
      <c r="C39" s="626"/>
      <c r="D39" s="626"/>
      <c r="E39" s="626"/>
      <c r="F39" s="626"/>
      <c r="G39" s="626"/>
      <c r="H39" s="626"/>
      <c r="I39" s="626"/>
      <c r="J39" s="626"/>
      <c r="K39" s="625"/>
      <c r="L39" s="626"/>
      <c r="M39" s="626"/>
      <c r="N39" s="626"/>
      <c r="O39" s="626"/>
      <c r="P39" s="626"/>
      <c r="Q39" s="626"/>
      <c r="R39" s="627"/>
      <c r="S39" s="628"/>
      <c r="T39" s="629"/>
      <c r="U39" s="630"/>
      <c r="V39" s="630"/>
      <c r="W39" s="630"/>
      <c r="X39" s="631">
        <f>R39*T39</f>
        <v>0</v>
      </c>
      <c r="Y39" s="632"/>
      <c r="Z39" s="632"/>
      <c r="AA39" s="633"/>
      <c r="AB39" s="634"/>
      <c r="AC39" s="635"/>
      <c r="AD39" s="635"/>
      <c r="AE39" s="635"/>
      <c r="AF39" s="635"/>
      <c r="AG39" s="636"/>
    </row>
    <row r="40" spans="1:33" ht="17.100000000000001" customHeight="1">
      <c r="B40" s="611"/>
      <c r="C40" s="612"/>
      <c r="D40" s="612"/>
      <c r="E40" s="612"/>
      <c r="F40" s="612"/>
      <c r="G40" s="612"/>
      <c r="H40" s="612"/>
      <c r="I40" s="612"/>
      <c r="J40" s="613"/>
      <c r="K40" s="611"/>
      <c r="L40" s="612"/>
      <c r="M40" s="612"/>
      <c r="N40" s="612"/>
      <c r="O40" s="612"/>
      <c r="P40" s="612"/>
      <c r="Q40" s="613"/>
      <c r="R40" s="614"/>
      <c r="S40" s="615"/>
      <c r="T40" s="616"/>
      <c r="U40" s="617"/>
      <c r="V40" s="617"/>
      <c r="W40" s="618"/>
      <c r="X40" s="619">
        <f>R40*T40</f>
        <v>0</v>
      </c>
      <c r="Y40" s="620"/>
      <c r="Z40" s="620"/>
      <c r="AA40" s="621"/>
      <c r="AB40" s="622"/>
      <c r="AC40" s="623"/>
      <c r="AD40" s="623"/>
      <c r="AE40" s="623"/>
      <c r="AF40" s="623"/>
      <c r="AG40" s="624"/>
    </row>
    <row r="41" spans="1:33" ht="17.100000000000001" customHeight="1">
      <c r="B41" s="611"/>
      <c r="C41" s="612"/>
      <c r="D41" s="612"/>
      <c r="E41" s="612"/>
      <c r="F41" s="612"/>
      <c r="G41" s="612"/>
      <c r="H41" s="612"/>
      <c r="I41" s="612"/>
      <c r="J41" s="613"/>
      <c r="K41" s="611"/>
      <c r="L41" s="612"/>
      <c r="M41" s="612"/>
      <c r="N41" s="612"/>
      <c r="O41" s="612"/>
      <c r="P41" s="612"/>
      <c r="Q41" s="613"/>
      <c r="R41" s="614"/>
      <c r="S41" s="615"/>
      <c r="T41" s="616"/>
      <c r="U41" s="617"/>
      <c r="V41" s="617"/>
      <c r="W41" s="618"/>
      <c r="X41" s="619">
        <f t="shared" ref="X41:X42" si="0">R41*T41</f>
        <v>0</v>
      </c>
      <c r="Y41" s="620"/>
      <c r="Z41" s="620"/>
      <c r="AA41" s="621"/>
      <c r="AB41" s="622"/>
      <c r="AC41" s="623"/>
      <c r="AD41" s="623"/>
      <c r="AE41" s="623"/>
      <c r="AF41" s="623"/>
      <c r="AG41" s="624"/>
    </row>
    <row r="42" spans="1:33" ht="17.100000000000001" customHeight="1">
      <c r="B42" s="611"/>
      <c r="C42" s="612"/>
      <c r="D42" s="612"/>
      <c r="E42" s="612"/>
      <c r="F42" s="612"/>
      <c r="G42" s="612"/>
      <c r="H42" s="612"/>
      <c r="I42" s="612"/>
      <c r="J42" s="613"/>
      <c r="K42" s="611"/>
      <c r="L42" s="612"/>
      <c r="M42" s="612"/>
      <c r="N42" s="612"/>
      <c r="O42" s="612"/>
      <c r="P42" s="612"/>
      <c r="Q42" s="613"/>
      <c r="R42" s="614"/>
      <c r="S42" s="615"/>
      <c r="T42" s="616"/>
      <c r="U42" s="617"/>
      <c r="V42" s="617"/>
      <c r="W42" s="618"/>
      <c r="X42" s="619">
        <f t="shared" si="0"/>
        <v>0</v>
      </c>
      <c r="Y42" s="620"/>
      <c r="Z42" s="620"/>
      <c r="AA42" s="621"/>
      <c r="AB42" s="622"/>
      <c r="AC42" s="623"/>
      <c r="AD42" s="623"/>
      <c r="AE42" s="623"/>
      <c r="AF42" s="623"/>
      <c r="AG42" s="624"/>
    </row>
    <row r="43" spans="1:33" ht="17.100000000000001" customHeight="1">
      <c r="B43" s="611"/>
      <c r="C43" s="612"/>
      <c r="D43" s="612"/>
      <c r="E43" s="612"/>
      <c r="F43" s="612"/>
      <c r="G43" s="612"/>
      <c r="H43" s="612"/>
      <c r="I43" s="612"/>
      <c r="J43" s="612"/>
      <c r="K43" s="611"/>
      <c r="L43" s="612"/>
      <c r="M43" s="612"/>
      <c r="N43" s="612"/>
      <c r="O43" s="612"/>
      <c r="P43" s="612"/>
      <c r="Q43" s="612"/>
      <c r="R43" s="614"/>
      <c r="S43" s="651"/>
      <c r="T43" s="616"/>
      <c r="U43" s="617"/>
      <c r="V43" s="617"/>
      <c r="W43" s="617"/>
      <c r="X43" s="619">
        <f t="shared" ref="X43:X45" si="1">R43*T43</f>
        <v>0</v>
      </c>
      <c r="Y43" s="620"/>
      <c r="Z43" s="620"/>
      <c r="AA43" s="621"/>
      <c r="AB43" s="622"/>
      <c r="AC43" s="623"/>
      <c r="AD43" s="623"/>
      <c r="AE43" s="623"/>
      <c r="AF43" s="623"/>
      <c r="AG43" s="624"/>
    </row>
    <row r="44" spans="1:33" ht="17.100000000000001" customHeight="1">
      <c r="B44" s="611"/>
      <c r="C44" s="612"/>
      <c r="D44" s="612"/>
      <c r="E44" s="612"/>
      <c r="F44" s="612"/>
      <c r="G44" s="612"/>
      <c r="H44" s="612"/>
      <c r="I44" s="612"/>
      <c r="J44" s="612"/>
      <c r="K44" s="611"/>
      <c r="L44" s="612"/>
      <c r="M44" s="612"/>
      <c r="N44" s="612"/>
      <c r="O44" s="612"/>
      <c r="P44" s="612"/>
      <c r="Q44" s="612"/>
      <c r="R44" s="614"/>
      <c r="S44" s="651"/>
      <c r="T44" s="616"/>
      <c r="U44" s="617"/>
      <c r="V44" s="617"/>
      <c r="W44" s="617"/>
      <c r="X44" s="619">
        <f t="shared" si="1"/>
        <v>0</v>
      </c>
      <c r="Y44" s="620"/>
      <c r="Z44" s="620"/>
      <c r="AA44" s="621"/>
      <c r="AB44" s="622"/>
      <c r="AC44" s="623"/>
      <c r="AD44" s="623"/>
      <c r="AE44" s="623"/>
      <c r="AF44" s="623"/>
      <c r="AG44" s="624"/>
    </row>
    <row r="45" spans="1:33" ht="17.100000000000001" customHeight="1">
      <c r="B45" s="639"/>
      <c r="C45" s="640"/>
      <c r="D45" s="640"/>
      <c r="E45" s="640"/>
      <c r="F45" s="640"/>
      <c r="G45" s="640"/>
      <c r="H45" s="640"/>
      <c r="I45" s="640"/>
      <c r="J45" s="640"/>
      <c r="K45" s="639"/>
      <c r="L45" s="640"/>
      <c r="M45" s="640"/>
      <c r="N45" s="640"/>
      <c r="O45" s="640"/>
      <c r="P45" s="640"/>
      <c r="Q45" s="640"/>
      <c r="R45" s="641"/>
      <c r="S45" s="642"/>
      <c r="T45" s="643"/>
      <c r="U45" s="644"/>
      <c r="V45" s="644"/>
      <c r="W45" s="644"/>
      <c r="X45" s="645">
        <f t="shared" si="1"/>
        <v>0</v>
      </c>
      <c r="Y45" s="646"/>
      <c r="Z45" s="646"/>
      <c r="AA45" s="647"/>
      <c r="AB45" s="648"/>
      <c r="AC45" s="649"/>
      <c r="AD45" s="649"/>
      <c r="AE45" s="649"/>
      <c r="AF45" s="649"/>
      <c r="AG45" s="650"/>
    </row>
    <row r="46" spans="1:33" s="14" customFormat="1" ht="12.6" customHeight="1">
      <c r="B46" s="15" t="s">
        <v>68</v>
      </c>
      <c r="C46" s="15"/>
      <c r="D46" s="15"/>
    </row>
    <row r="47" spans="1:33" s="14" customFormat="1" ht="13.8" customHeight="1">
      <c r="A47" s="16"/>
      <c r="B47" s="17" t="s">
        <v>69</v>
      </c>
      <c r="C47" s="17"/>
      <c r="D47" s="17"/>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ht="31.8" customHeight="1">
      <c r="B48" s="637" t="s">
        <v>313</v>
      </c>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row>
  </sheetData>
  <sheetProtection formatCells="0" formatColumns="0" formatRows="0" insertColumns="0" insertRows="0" insertHyperlinks="0" deleteColumns="0" deleteRows="0" selectLockedCells="1" sort="0" autoFilter="0" pivotTables="0"/>
  <mergeCells count="117">
    <mergeCell ref="D12:X12"/>
    <mergeCell ref="D13:X13"/>
    <mergeCell ref="AF12:AG12"/>
    <mergeCell ref="AF13:AG13"/>
    <mergeCell ref="Y12:AE12"/>
    <mergeCell ref="Y13:AE13"/>
    <mergeCell ref="B48:AG48"/>
    <mergeCell ref="B2:AH2"/>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T38:W38"/>
    <mergeCell ref="X38:AA38"/>
    <mergeCell ref="AB38:AG38"/>
    <mergeCell ref="B39:J39"/>
    <mergeCell ref="K39:Q39"/>
    <mergeCell ref="R39:S39"/>
    <mergeCell ref="T39:W39"/>
    <mergeCell ref="X39:AA39"/>
    <mergeCell ref="AB39:AG39"/>
    <mergeCell ref="B35:K35"/>
    <mergeCell ref="L35:R35"/>
    <mergeCell ref="L36:R36"/>
    <mergeCell ref="B38:J38"/>
    <mergeCell ref="K38:Q38"/>
    <mergeCell ref="R38:S38"/>
    <mergeCell ref="B32:K32"/>
    <mergeCell ref="L32:R32"/>
    <mergeCell ref="B33:K33"/>
    <mergeCell ref="L33:R33"/>
    <mergeCell ref="B34:K34"/>
    <mergeCell ref="L34:R34"/>
    <mergeCell ref="B24:K24"/>
    <mergeCell ref="L24:R24"/>
    <mergeCell ref="B27:K27"/>
    <mergeCell ref="L27:R27"/>
    <mergeCell ref="B31:K31"/>
    <mergeCell ref="L31:R31"/>
    <mergeCell ref="B28:K28"/>
    <mergeCell ref="B29:K29"/>
    <mergeCell ref="B30:K30"/>
    <mergeCell ref="L28:R28"/>
    <mergeCell ref="L29:R29"/>
    <mergeCell ref="L30:R30"/>
    <mergeCell ref="B25:K25"/>
    <mergeCell ref="B26:K26"/>
    <mergeCell ref="L25:R25"/>
    <mergeCell ref="L26:R26"/>
    <mergeCell ref="B21:K21"/>
    <mergeCell ref="L21:R21"/>
    <mergeCell ref="B22:K22"/>
    <mergeCell ref="L22:R22"/>
    <mergeCell ref="B23:K23"/>
    <mergeCell ref="L23:R23"/>
    <mergeCell ref="B18:K18"/>
    <mergeCell ref="L18:R18"/>
    <mergeCell ref="B19:K19"/>
    <mergeCell ref="L19:R19"/>
    <mergeCell ref="B20:K20"/>
    <mergeCell ref="L20:R20"/>
    <mergeCell ref="B17:K17"/>
    <mergeCell ref="L17:R17"/>
    <mergeCell ref="A4:AG4"/>
    <mergeCell ref="A5:AH6"/>
    <mergeCell ref="D8:X8"/>
    <mergeCell ref="D9:X9"/>
    <mergeCell ref="D10:X10"/>
    <mergeCell ref="D11:X11"/>
    <mergeCell ref="D14:X14"/>
    <mergeCell ref="D15:X15"/>
    <mergeCell ref="B8:C15"/>
    <mergeCell ref="Y8:AE8"/>
    <mergeCell ref="Y9:AE9"/>
    <mergeCell ref="Y10:AE10"/>
    <mergeCell ref="Y11:AE11"/>
    <mergeCell ref="Y14:AE14"/>
    <mergeCell ref="Y15:AE15"/>
    <mergeCell ref="AF8:AG8"/>
    <mergeCell ref="AF9:AG9"/>
    <mergeCell ref="AF10:AG10"/>
    <mergeCell ref="AF11:AG11"/>
    <mergeCell ref="AF14:AG14"/>
    <mergeCell ref="S17:AG17"/>
    <mergeCell ref="AF15:AG15"/>
  </mergeCells>
  <phoneticPr fontId="1"/>
  <conditionalFormatting sqref="Y8:Y9">
    <cfRule type="cellIs" dxfId="766" priority="2" operator="equal">
      <formula>""</formula>
    </cfRule>
  </conditionalFormatting>
  <conditionalFormatting sqref="Y12">
    <cfRule type="cellIs" dxfId="765"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6988-9F19-4866-BF92-ECD0A9990F6A}">
  <sheetPr>
    <tabColor theme="4"/>
  </sheetPr>
  <dimension ref="A1:AF60"/>
  <sheetViews>
    <sheetView showGridLines="0" view="pageBreakPreview" zoomScale="60" zoomScaleNormal="50" zoomScalePageLayoutView="70" workbookViewId="0">
      <selection activeCell="C19" sqref="C19"/>
    </sheetView>
  </sheetViews>
  <sheetFormatPr defaultColWidth="8.77734375" defaultRowHeight="18"/>
  <cols>
    <col min="1" max="1" width="4" style="44" customWidth="1"/>
    <col min="2" max="2" width="14.44140625" style="44" customWidth="1"/>
    <col min="3" max="3" width="15.21875" style="44" customWidth="1"/>
    <col min="4" max="7" width="17.21875" style="44" customWidth="1"/>
    <col min="8" max="10" width="19.5546875" style="44" customWidth="1"/>
    <col min="11" max="11" width="8.77734375" style="44" customWidth="1"/>
    <col min="12" max="12" width="2.5546875" style="44" customWidth="1"/>
    <col min="13" max="16384" width="8.77734375" style="44"/>
  </cols>
  <sheetData>
    <row r="1" spans="1:32" ht="109.2" customHeight="1"/>
    <row r="2" spans="1:32" ht="54" customHeight="1">
      <c r="B2" s="679" t="s">
        <v>161</v>
      </c>
      <c r="C2" s="679"/>
      <c r="D2" s="679"/>
      <c r="E2" s="39"/>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2" ht="22.8" customHeight="1">
      <c r="A3" s="153"/>
      <c r="B3" s="128" t="s">
        <v>240</v>
      </c>
      <c r="C3" s="129"/>
      <c r="D3" s="129"/>
      <c r="E3" s="130"/>
      <c r="F3" s="131"/>
      <c r="G3" s="131"/>
      <c r="H3" s="131"/>
      <c r="I3" s="131"/>
      <c r="J3" s="149"/>
      <c r="K3" s="42"/>
      <c r="L3" s="38"/>
      <c r="M3" s="38"/>
      <c r="N3" s="38"/>
      <c r="O3" s="38"/>
      <c r="P3" s="38"/>
      <c r="Q3" s="38"/>
      <c r="R3" s="38"/>
      <c r="S3" s="38"/>
      <c r="T3" s="38"/>
      <c r="U3" s="38"/>
      <c r="V3" s="38"/>
      <c r="W3" s="38"/>
      <c r="X3" s="38"/>
      <c r="Y3" s="38"/>
      <c r="Z3" s="38"/>
      <c r="AA3" s="38"/>
      <c r="AB3" s="38"/>
      <c r="AC3" s="38"/>
      <c r="AD3" s="38"/>
      <c r="AE3" s="38"/>
      <c r="AF3" s="38"/>
    </row>
    <row r="4" spans="1:32" ht="22.8" customHeight="1">
      <c r="A4" s="153"/>
      <c r="B4" s="139" t="s">
        <v>390</v>
      </c>
      <c r="C4" s="111"/>
      <c r="D4" s="111"/>
      <c r="E4" s="112"/>
      <c r="F4" s="113"/>
      <c r="G4" s="113"/>
      <c r="H4" s="113"/>
      <c r="I4" s="113"/>
      <c r="J4" s="150"/>
      <c r="K4" s="42"/>
      <c r="L4" s="38"/>
      <c r="M4" s="38"/>
      <c r="N4" s="38"/>
      <c r="O4" s="38"/>
      <c r="P4" s="38"/>
      <c r="Q4" s="38"/>
      <c r="R4" s="38"/>
      <c r="S4" s="38"/>
      <c r="T4" s="38"/>
      <c r="U4" s="38"/>
      <c r="V4" s="38"/>
      <c r="W4" s="38"/>
      <c r="X4" s="38"/>
      <c r="Y4" s="38"/>
      <c r="Z4" s="38"/>
      <c r="AA4" s="38"/>
      <c r="AB4" s="38"/>
      <c r="AC4" s="38"/>
      <c r="AD4" s="38"/>
      <c r="AE4" s="38"/>
      <c r="AF4" s="38"/>
    </row>
    <row r="5" spans="1:32" ht="22.8" customHeight="1">
      <c r="A5" s="153"/>
      <c r="B5" s="133"/>
      <c r="C5" s="144" t="s">
        <v>239</v>
      </c>
      <c r="D5" s="40"/>
      <c r="E5" s="41"/>
      <c r="F5" s="42"/>
      <c r="G5" s="42"/>
      <c r="H5" s="42"/>
      <c r="I5" s="42"/>
      <c r="J5" s="132"/>
      <c r="K5" s="42"/>
      <c r="L5" s="38"/>
      <c r="M5" s="38"/>
      <c r="N5" s="38"/>
      <c r="O5" s="38"/>
      <c r="P5" s="38"/>
      <c r="Q5" s="38"/>
      <c r="R5" s="38"/>
      <c r="S5" s="38"/>
      <c r="T5" s="38"/>
      <c r="U5" s="38"/>
      <c r="V5" s="38"/>
      <c r="W5" s="38"/>
      <c r="X5" s="38"/>
      <c r="Y5" s="38"/>
      <c r="Z5" s="38"/>
      <c r="AA5" s="38"/>
      <c r="AB5" s="38"/>
      <c r="AC5" s="38"/>
      <c r="AD5" s="38"/>
      <c r="AE5" s="38"/>
      <c r="AF5" s="38"/>
    </row>
    <row r="6" spans="1:32" ht="18.600000000000001" customHeight="1">
      <c r="A6" s="153"/>
      <c r="B6" s="134"/>
      <c r="C6" s="685" t="s">
        <v>57</v>
      </c>
      <c r="D6" s="686"/>
      <c r="E6" s="686"/>
      <c r="F6" s="686"/>
      <c r="G6" s="142" t="s">
        <v>220</v>
      </c>
      <c r="H6" s="143" t="s">
        <v>236</v>
      </c>
      <c r="I6" s="42"/>
      <c r="J6" s="132"/>
      <c r="K6" s="42"/>
      <c r="L6" s="38"/>
      <c r="M6" s="38"/>
      <c r="N6" s="38"/>
      <c r="O6" s="38"/>
      <c r="P6" s="38"/>
      <c r="Q6" s="38"/>
      <c r="R6" s="38"/>
      <c r="S6" s="38"/>
      <c r="T6" s="38"/>
      <c r="U6" s="38"/>
      <c r="V6" s="38"/>
      <c r="W6" s="38"/>
      <c r="X6" s="38"/>
      <c r="Y6" s="38"/>
      <c r="Z6" s="38"/>
      <c r="AA6" s="38"/>
      <c r="AB6" s="38"/>
      <c r="AC6" s="38"/>
      <c r="AD6" s="38"/>
      <c r="AE6" s="38"/>
      <c r="AF6" s="38"/>
    </row>
    <row r="7" spans="1:32" ht="22.8" customHeight="1">
      <c r="A7" s="153"/>
      <c r="B7" s="134"/>
      <c r="C7" s="687" t="s">
        <v>222</v>
      </c>
      <c r="D7" s="688"/>
      <c r="E7" s="688"/>
      <c r="F7" s="688"/>
      <c r="G7" s="145" t="s">
        <v>219</v>
      </c>
      <c r="H7" s="141" t="s">
        <v>226</v>
      </c>
      <c r="I7" s="42"/>
      <c r="J7" s="132"/>
      <c r="K7" s="42"/>
      <c r="L7" s="38"/>
      <c r="M7" s="38"/>
      <c r="N7" s="38"/>
      <c r="O7" s="38"/>
      <c r="P7" s="38"/>
      <c r="Q7" s="38"/>
      <c r="R7" s="38"/>
      <c r="S7" s="38"/>
      <c r="T7" s="38"/>
      <c r="U7" s="38"/>
      <c r="V7" s="38"/>
      <c r="W7" s="38"/>
      <c r="X7" s="38"/>
      <c r="Y7" s="38"/>
      <c r="Z7" s="38"/>
      <c r="AA7" s="38"/>
      <c r="AB7" s="38"/>
      <c r="AC7" s="38"/>
      <c r="AD7" s="38"/>
      <c r="AE7" s="38"/>
      <c r="AF7" s="38"/>
    </row>
    <row r="8" spans="1:32" ht="22.8" customHeight="1">
      <c r="A8" s="153"/>
      <c r="B8" s="134"/>
      <c r="C8" s="689" t="s">
        <v>221</v>
      </c>
      <c r="D8" s="690"/>
      <c r="E8" s="690"/>
      <c r="F8" s="690"/>
      <c r="G8" s="146" t="s">
        <v>223</v>
      </c>
      <c r="H8" s="140" t="s">
        <v>227</v>
      </c>
      <c r="I8" s="42"/>
      <c r="J8" s="132"/>
      <c r="K8" s="42"/>
      <c r="L8" s="38"/>
      <c r="M8" s="38"/>
      <c r="N8" s="38"/>
      <c r="O8" s="38"/>
      <c r="P8" s="38"/>
      <c r="Q8" s="38"/>
      <c r="R8" s="38"/>
      <c r="S8" s="38"/>
      <c r="T8" s="38"/>
      <c r="U8" s="38"/>
      <c r="V8" s="38"/>
      <c r="W8" s="38"/>
      <c r="X8" s="38"/>
      <c r="Y8" s="38"/>
      <c r="Z8" s="38"/>
      <c r="AA8" s="38"/>
      <c r="AB8" s="38"/>
      <c r="AC8" s="38"/>
      <c r="AD8" s="38"/>
      <c r="AE8" s="38"/>
      <c r="AF8" s="38"/>
    </row>
    <row r="9" spans="1:32" ht="22.8" customHeight="1">
      <c r="A9" s="153"/>
      <c r="B9" s="134"/>
      <c r="C9" s="40"/>
      <c r="D9" s="40"/>
      <c r="E9" s="41"/>
      <c r="F9" s="42"/>
      <c r="G9" s="42"/>
      <c r="H9" s="42"/>
      <c r="I9" s="42"/>
      <c r="J9" s="132"/>
      <c r="K9" s="42"/>
      <c r="L9" s="38"/>
      <c r="M9" s="38"/>
      <c r="N9" s="38"/>
      <c r="O9" s="38"/>
      <c r="P9" s="38"/>
      <c r="Q9" s="38"/>
      <c r="R9" s="38"/>
      <c r="S9" s="38"/>
      <c r="T9" s="38"/>
      <c r="U9" s="38"/>
      <c r="V9" s="38"/>
      <c r="W9" s="38"/>
      <c r="X9" s="38"/>
      <c r="Y9" s="38"/>
      <c r="Z9" s="38"/>
      <c r="AA9" s="38"/>
      <c r="AB9" s="38"/>
      <c r="AC9" s="38"/>
      <c r="AD9" s="38"/>
      <c r="AE9" s="38"/>
      <c r="AF9" s="38"/>
    </row>
    <row r="10" spans="1:32" ht="22.8" customHeight="1">
      <c r="A10" s="153"/>
      <c r="B10" s="151" t="s">
        <v>391</v>
      </c>
      <c r="C10" s="135"/>
      <c r="D10" s="135"/>
      <c r="E10" s="136"/>
      <c r="F10" s="137"/>
      <c r="G10" s="137"/>
      <c r="H10" s="137"/>
      <c r="I10" s="137"/>
      <c r="J10" s="138"/>
      <c r="K10" s="42"/>
      <c r="L10" s="38"/>
      <c r="M10" s="38"/>
      <c r="N10" s="38"/>
      <c r="O10" s="38"/>
      <c r="P10" s="38"/>
      <c r="Q10" s="38"/>
      <c r="R10" s="38"/>
      <c r="S10" s="38"/>
      <c r="T10" s="38"/>
      <c r="U10" s="38"/>
      <c r="V10" s="38"/>
      <c r="W10" s="38"/>
      <c r="X10" s="38"/>
      <c r="Y10" s="38"/>
      <c r="Z10" s="38"/>
      <c r="AA10" s="38"/>
      <c r="AB10" s="38"/>
      <c r="AC10" s="38"/>
      <c r="AD10" s="38"/>
      <c r="AE10" s="38"/>
      <c r="AF10" s="38"/>
    </row>
    <row r="11" spans="1:32" ht="22.8" customHeight="1">
      <c r="B11" s="684"/>
      <c r="C11" s="684"/>
      <c r="D11" s="684"/>
      <c r="E11" s="684"/>
      <c r="F11" s="108"/>
      <c r="G11" s="42"/>
      <c r="H11" s="42"/>
      <c r="I11" s="42"/>
      <c r="J11" s="42"/>
      <c r="K11" s="38"/>
      <c r="L11" s="38"/>
      <c r="M11" s="38"/>
      <c r="N11" s="38"/>
      <c r="O11" s="38"/>
      <c r="P11" s="38"/>
      <c r="Q11" s="38"/>
      <c r="R11" s="38"/>
      <c r="S11" s="38"/>
      <c r="T11" s="38"/>
      <c r="U11" s="38"/>
      <c r="V11" s="38"/>
      <c r="W11" s="38"/>
      <c r="X11" s="38"/>
      <c r="Y11" s="38"/>
      <c r="Z11" s="38"/>
      <c r="AA11" s="38"/>
      <c r="AB11" s="38"/>
      <c r="AC11" s="38"/>
      <c r="AD11" s="38"/>
      <c r="AE11" s="38"/>
      <c r="AF11" s="38"/>
    </row>
    <row r="12" spans="1:32" ht="22.8" customHeight="1" thickBot="1">
      <c r="B12" s="74"/>
      <c r="C12" s="40"/>
      <c r="D12" s="40"/>
      <c r="E12" s="41"/>
      <c r="F12" s="42"/>
      <c r="G12" s="42"/>
      <c r="H12" s="42"/>
      <c r="I12" s="42"/>
      <c r="J12" s="42"/>
      <c r="K12" s="38"/>
      <c r="L12" s="38"/>
      <c r="M12" s="38"/>
      <c r="N12" s="38"/>
      <c r="O12" s="38"/>
      <c r="P12" s="38"/>
      <c r="Q12" s="38"/>
      <c r="R12" s="38"/>
      <c r="S12" s="38"/>
      <c r="T12" s="38"/>
      <c r="U12" s="38"/>
      <c r="V12" s="38"/>
      <c r="W12" s="38"/>
      <c r="X12" s="38"/>
      <c r="Y12" s="38"/>
      <c r="Z12" s="38"/>
      <c r="AA12" s="38"/>
      <c r="AB12" s="38"/>
      <c r="AC12" s="38"/>
      <c r="AD12" s="38"/>
      <c r="AE12" s="38"/>
      <c r="AF12" s="38"/>
    </row>
    <row r="13" spans="1:32" ht="38.4" customHeight="1" thickBot="1">
      <c r="B13" s="681" t="s">
        <v>216</v>
      </c>
      <c r="C13" s="682"/>
      <c r="D13" s="682"/>
      <c r="E13" s="683"/>
      <c r="F13" s="102"/>
      <c r="G13" s="42"/>
      <c r="H13" s="42"/>
      <c r="I13" s="42"/>
      <c r="J13" s="42"/>
      <c r="K13" s="38"/>
      <c r="L13" s="38"/>
      <c r="M13" s="38"/>
      <c r="N13" s="38"/>
      <c r="O13" s="38"/>
      <c r="P13" s="38"/>
      <c r="Q13" s="38"/>
      <c r="R13" s="38"/>
      <c r="S13" s="38"/>
      <c r="T13" s="38"/>
      <c r="U13" s="38"/>
      <c r="V13" s="38"/>
      <c r="W13" s="38"/>
      <c r="X13" s="38"/>
      <c r="Y13" s="38"/>
      <c r="Z13" s="38"/>
      <c r="AA13" s="38"/>
      <c r="AB13" s="38"/>
      <c r="AC13" s="38"/>
      <c r="AD13" s="38"/>
      <c r="AE13" s="38"/>
      <c r="AF13" s="38"/>
    </row>
    <row r="14" spans="1:32" ht="42.6" customHeight="1">
      <c r="B14" s="160" t="s">
        <v>237</v>
      </c>
      <c r="C14" s="161"/>
      <c r="D14" s="161"/>
      <c r="E14" s="162"/>
      <c r="F14" s="42"/>
      <c r="G14" s="42"/>
      <c r="H14" s="42"/>
      <c r="I14" s="42"/>
      <c r="J14" s="42"/>
      <c r="K14" s="38"/>
      <c r="L14" s="38"/>
      <c r="M14" s="38"/>
      <c r="N14" s="38"/>
      <c r="O14" s="38"/>
      <c r="P14" s="38"/>
      <c r="Q14" s="38"/>
      <c r="R14" s="38"/>
      <c r="S14" s="38"/>
      <c r="T14" s="38"/>
      <c r="U14" s="38"/>
      <c r="V14" s="38"/>
      <c r="W14" s="38"/>
      <c r="X14" s="38"/>
      <c r="Y14" s="38"/>
      <c r="Z14" s="38"/>
      <c r="AA14" s="38"/>
      <c r="AB14" s="38"/>
      <c r="AC14" s="38"/>
      <c r="AD14" s="38"/>
      <c r="AE14" s="38"/>
      <c r="AF14" s="38"/>
    </row>
    <row r="15" spans="1:32" ht="16.2" customHeight="1">
      <c r="B15" s="163" t="s">
        <v>292</v>
      </c>
      <c r="C15" s="161"/>
      <c r="D15" s="161"/>
      <c r="E15" s="162"/>
      <c r="F15" s="42"/>
      <c r="G15" s="42"/>
      <c r="H15" s="42"/>
      <c r="I15" s="42"/>
      <c r="J15" s="42"/>
      <c r="K15" s="38"/>
      <c r="L15" s="38"/>
      <c r="M15" s="38"/>
      <c r="N15" s="38"/>
      <c r="O15" s="38"/>
      <c r="P15" s="38"/>
      <c r="Q15" s="38"/>
      <c r="R15" s="38"/>
      <c r="S15" s="38"/>
      <c r="T15" s="38"/>
      <c r="U15" s="38"/>
      <c r="V15" s="38"/>
      <c r="W15" s="38"/>
      <c r="X15" s="38"/>
      <c r="Y15" s="38"/>
      <c r="Z15" s="38"/>
      <c r="AA15" s="38"/>
      <c r="AB15" s="38"/>
      <c r="AC15" s="38"/>
      <c r="AD15" s="38"/>
      <c r="AE15" s="38"/>
      <c r="AF15" s="38"/>
    </row>
    <row r="16" spans="1:32" ht="27.6" customHeight="1">
      <c r="B16" s="680" t="s">
        <v>218</v>
      </c>
      <c r="C16" s="659" t="s">
        <v>277</v>
      </c>
      <c r="D16" s="659"/>
      <c r="E16" s="659"/>
      <c r="F16" s="659"/>
      <c r="G16" s="659"/>
      <c r="H16" s="656" t="s">
        <v>104</v>
      </c>
      <c r="I16" s="657" t="s">
        <v>125</v>
      </c>
      <c r="J16" s="658" t="s">
        <v>279</v>
      </c>
      <c r="K16" s="38"/>
      <c r="L16" s="38"/>
      <c r="M16" s="38"/>
      <c r="N16" s="38"/>
      <c r="O16" s="38"/>
      <c r="P16" s="38"/>
      <c r="Q16" s="38"/>
      <c r="R16" s="38"/>
      <c r="S16" s="38"/>
      <c r="T16" s="38"/>
      <c r="U16" s="38"/>
      <c r="V16" s="38"/>
      <c r="W16" s="38"/>
      <c r="X16" s="38"/>
      <c r="Y16" s="38"/>
      <c r="Z16" s="38"/>
      <c r="AA16" s="38"/>
      <c r="AB16" s="38"/>
      <c r="AC16" s="38"/>
      <c r="AD16" s="38"/>
      <c r="AE16" s="38"/>
      <c r="AF16" s="38"/>
    </row>
    <row r="17" spans="1:11" ht="40.049999999999997" customHeight="1">
      <c r="B17" s="680"/>
      <c r="C17" s="663" t="s">
        <v>268</v>
      </c>
      <c r="D17" s="664"/>
      <c r="E17" s="665" t="s">
        <v>269</v>
      </c>
      <c r="F17" s="655" t="s">
        <v>119</v>
      </c>
      <c r="G17" s="655" t="s">
        <v>101</v>
      </c>
      <c r="H17" s="656"/>
      <c r="I17" s="657"/>
      <c r="J17" s="658"/>
    </row>
    <row r="18" spans="1:11" ht="36.450000000000003" customHeight="1">
      <c r="B18" s="680"/>
      <c r="C18" s="159" t="s">
        <v>102</v>
      </c>
      <c r="D18" s="159" t="s">
        <v>103</v>
      </c>
      <c r="E18" s="666"/>
      <c r="F18" s="655"/>
      <c r="G18" s="655"/>
      <c r="H18" s="656"/>
      <c r="I18" s="657"/>
      <c r="J18" s="658"/>
    </row>
    <row r="19" spans="1:11" ht="24" customHeight="1">
      <c r="B19" s="122" t="s">
        <v>70</v>
      </c>
      <c r="C19" s="117"/>
      <c r="D19" s="117"/>
      <c r="E19" s="117"/>
      <c r="F19" s="117"/>
      <c r="G19" s="117"/>
      <c r="H19" s="94">
        <f>SUM(C19:G19)</f>
        <v>0</v>
      </c>
      <c r="I19" s="94">
        <f>ROUNDDOWN(H19*2/3,-3)</f>
        <v>0</v>
      </c>
      <c r="J19" s="94">
        <f>IF(I19&gt;=7500000,7500000,I19)</f>
        <v>0</v>
      </c>
    </row>
    <row r="20" spans="1:11" ht="24" customHeight="1">
      <c r="B20" s="123" t="s">
        <v>71</v>
      </c>
      <c r="C20" s="118"/>
      <c r="D20" s="118"/>
      <c r="E20" s="118"/>
      <c r="F20" s="118"/>
      <c r="G20" s="118"/>
      <c r="H20" s="94">
        <f>SUM(C20:G20)</f>
        <v>0</v>
      </c>
      <c r="I20" s="94">
        <f>ROUNDDOWN(H20*2/3,-3)</f>
        <v>0</v>
      </c>
      <c r="J20" s="94">
        <f>IF(I20&gt;=7500000,7500000,I20)</f>
        <v>0</v>
      </c>
    </row>
    <row r="21" spans="1:11" ht="24" customHeight="1">
      <c r="B21" s="123" t="s">
        <v>72</v>
      </c>
      <c r="C21" s="118"/>
      <c r="D21" s="118"/>
      <c r="E21" s="118"/>
      <c r="F21" s="118"/>
      <c r="G21" s="118"/>
      <c r="H21" s="94">
        <f>SUM(C21:G21)</f>
        <v>0</v>
      </c>
      <c r="I21" s="94">
        <f>ROUNDDOWN(H21*2/3,-3)</f>
        <v>0</v>
      </c>
      <c r="J21" s="94">
        <f>IF(I21&gt;=7500000,7500000,I21)</f>
        <v>0</v>
      </c>
    </row>
    <row r="22" spans="1:11" ht="24" customHeight="1">
      <c r="B22" s="123"/>
      <c r="C22" s="118"/>
      <c r="D22" s="118"/>
      <c r="E22" s="118"/>
      <c r="F22" s="118"/>
      <c r="G22" s="118"/>
      <c r="H22" s="94">
        <f>SUM(C22:G22)</f>
        <v>0</v>
      </c>
      <c r="I22" s="94">
        <f>ROUNDDOWN(H22*2/3,-3)</f>
        <v>0</v>
      </c>
      <c r="J22" s="94">
        <f>IF(I22&gt;=7500000,7500000,I22)</f>
        <v>0</v>
      </c>
    </row>
    <row r="23" spans="1:11" ht="24" customHeight="1">
      <c r="B23" s="123"/>
      <c r="C23" s="118"/>
      <c r="D23" s="118"/>
      <c r="E23" s="118"/>
      <c r="F23" s="118"/>
      <c r="G23" s="118"/>
      <c r="H23" s="94">
        <f>SUM(C23:G23)</f>
        <v>0</v>
      </c>
      <c r="I23" s="94">
        <f>ROUNDDOWN(H23*2/3,-3)</f>
        <v>0</v>
      </c>
      <c r="J23" s="94">
        <f>IF(I23&gt;=7500000,7500000,I23)</f>
        <v>0</v>
      </c>
    </row>
    <row r="24" spans="1:11" ht="24" customHeight="1">
      <c r="B24" s="123"/>
      <c r="C24" s="118"/>
      <c r="D24" s="118"/>
      <c r="E24" s="118"/>
      <c r="F24" s="118"/>
      <c r="G24" s="118"/>
      <c r="H24" s="94">
        <f>SUM(C24:G24)</f>
        <v>0</v>
      </c>
      <c r="I24" s="94">
        <f>ROUNDDOWN(H24*2/3,-3)</f>
        <v>0</v>
      </c>
      <c r="J24" s="94">
        <f>IF(I24&gt;=7500000,7500000,I24)</f>
        <v>0</v>
      </c>
    </row>
    <row r="25" spans="1:11" ht="24" customHeight="1">
      <c r="B25" s="123"/>
      <c r="C25" s="118"/>
      <c r="D25" s="118"/>
      <c r="E25" s="118"/>
      <c r="F25" s="118"/>
      <c r="G25" s="118"/>
      <c r="H25" s="94">
        <f>SUM(C25:G25)</f>
        <v>0</v>
      </c>
      <c r="I25" s="94">
        <f>ROUNDDOWN(H25*2/3,-3)</f>
        <v>0</v>
      </c>
      <c r="J25" s="94">
        <f>IF(I25&gt;=7500000,7500000,I25)</f>
        <v>0</v>
      </c>
    </row>
    <row r="26" spans="1:11" ht="24" customHeight="1">
      <c r="B26" s="123"/>
      <c r="C26" s="118"/>
      <c r="D26" s="118"/>
      <c r="E26" s="118"/>
      <c r="F26" s="118"/>
      <c r="G26" s="118"/>
      <c r="H26" s="94">
        <f>SUM(C26:G26)</f>
        <v>0</v>
      </c>
      <c r="I26" s="94">
        <f>ROUNDDOWN(H26*2/3,-3)</f>
        <v>0</v>
      </c>
      <c r="J26" s="94">
        <f>IF(I26&gt;=7500000,7500000,I26)</f>
        <v>0</v>
      </c>
    </row>
    <row r="27" spans="1:11" ht="24" customHeight="1">
      <c r="B27" s="123"/>
      <c r="C27" s="118"/>
      <c r="D27" s="118"/>
      <c r="E27" s="118"/>
      <c r="F27" s="118"/>
      <c r="G27" s="118"/>
      <c r="H27" s="94">
        <f>SUM(C27:G27)</f>
        <v>0</v>
      </c>
      <c r="I27" s="94">
        <f>ROUNDDOWN(H27*2/3,-3)</f>
        <v>0</v>
      </c>
      <c r="J27" s="94">
        <f>IF(I27&gt;=7500000,7500000,I27)</f>
        <v>0</v>
      </c>
    </row>
    <row r="28" spans="1:11" ht="24" customHeight="1" thickBot="1">
      <c r="B28" s="123"/>
      <c r="C28" s="118"/>
      <c r="D28" s="118"/>
      <c r="E28" s="118"/>
      <c r="F28" s="118"/>
      <c r="G28" s="118"/>
      <c r="H28" s="94">
        <f>SUM(C28:G28)</f>
        <v>0</v>
      </c>
      <c r="I28" s="94">
        <f>ROUNDDOWN(H28*2/3,-3)</f>
        <v>0</v>
      </c>
      <c r="J28" s="95">
        <f>IF(I28&gt;=7500000,7500000,I28)</f>
        <v>0</v>
      </c>
    </row>
    <row r="29" spans="1:11" ht="26.4" customHeight="1" thickBot="1">
      <c r="A29" s="45"/>
      <c r="B29" s="101" t="s">
        <v>105</v>
      </c>
      <c r="C29" s="94">
        <f t="shared" ref="C29:H29" si="0">SUM(C19:C28)</f>
        <v>0</v>
      </c>
      <c r="D29" s="94">
        <f t="shared" si="0"/>
        <v>0</v>
      </c>
      <c r="E29" s="94">
        <f t="shared" si="0"/>
        <v>0</v>
      </c>
      <c r="F29" s="94">
        <f t="shared" si="0"/>
        <v>0</v>
      </c>
      <c r="G29" s="94">
        <f t="shared" si="0"/>
        <v>0</v>
      </c>
      <c r="H29" s="94">
        <f>SUM(H19:H28)</f>
        <v>0</v>
      </c>
      <c r="I29" s="96">
        <f>SUM(I19:I28)</f>
        <v>0</v>
      </c>
      <c r="J29" s="120">
        <f>SUM(J19:J28)</f>
        <v>0</v>
      </c>
      <c r="K29" s="126" t="s">
        <v>224</v>
      </c>
    </row>
    <row r="30" spans="1:11">
      <c r="B30" s="46"/>
      <c r="H30" s="47"/>
      <c r="I30" s="47"/>
      <c r="J30" s="119"/>
    </row>
    <row r="31" spans="1:11" ht="18.600000000000001" thickBot="1">
      <c r="B31" s="46"/>
      <c r="H31" s="47"/>
      <c r="I31" s="47"/>
      <c r="J31" s="45"/>
    </row>
    <row r="32" spans="1:11" ht="39.6" thickBot="1">
      <c r="B32" s="660" t="s">
        <v>217</v>
      </c>
      <c r="C32" s="661"/>
      <c r="D32" s="661"/>
      <c r="E32" s="662"/>
      <c r="F32" s="109"/>
      <c r="G32" s="109"/>
      <c r="H32" s="47"/>
      <c r="I32" s="47"/>
      <c r="J32" s="45"/>
    </row>
    <row r="33" spans="1:10" ht="45" customHeight="1">
      <c r="B33" s="164" t="s">
        <v>238</v>
      </c>
      <c r="C33" s="165"/>
      <c r="D33" s="165"/>
      <c r="E33" s="166"/>
      <c r="F33" s="110"/>
      <c r="G33" s="110"/>
      <c r="H33" s="42"/>
      <c r="I33" s="42"/>
      <c r="J33" s="42"/>
    </row>
    <row r="34" spans="1:10" ht="21" customHeight="1">
      <c r="B34" s="167" t="s">
        <v>292</v>
      </c>
      <c r="C34" s="165"/>
      <c r="D34" s="165"/>
      <c r="E34" s="166"/>
      <c r="F34" s="110"/>
      <c r="G34" s="110"/>
      <c r="H34" s="42"/>
      <c r="I34" s="42"/>
      <c r="J34" s="42"/>
    </row>
    <row r="35" spans="1:10" ht="27.6" customHeight="1">
      <c r="A35" s="45"/>
      <c r="B35" s="680" t="s">
        <v>218</v>
      </c>
      <c r="C35" s="659" t="s">
        <v>277</v>
      </c>
      <c r="D35" s="659"/>
      <c r="E35" s="659"/>
      <c r="F35" s="659"/>
      <c r="G35" s="659"/>
      <c r="H35" s="656" t="s">
        <v>104</v>
      </c>
      <c r="I35" s="657" t="s">
        <v>125</v>
      </c>
      <c r="J35" s="658" t="s">
        <v>280</v>
      </c>
    </row>
    <row r="36" spans="1:10" ht="40.049999999999997" customHeight="1">
      <c r="B36" s="680"/>
      <c r="C36" s="663" t="s">
        <v>268</v>
      </c>
      <c r="D36" s="664"/>
      <c r="E36" s="665" t="s">
        <v>269</v>
      </c>
      <c r="F36" s="655" t="s">
        <v>119</v>
      </c>
      <c r="G36" s="655" t="s">
        <v>101</v>
      </c>
      <c r="H36" s="656"/>
      <c r="I36" s="657"/>
      <c r="J36" s="658"/>
    </row>
    <row r="37" spans="1:10" ht="40.049999999999997" customHeight="1">
      <c r="B37" s="680"/>
      <c r="C37" s="159" t="s">
        <v>102</v>
      </c>
      <c r="D37" s="159" t="s">
        <v>103</v>
      </c>
      <c r="E37" s="666"/>
      <c r="F37" s="655"/>
      <c r="G37" s="655"/>
      <c r="H37" s="656"/>
      <c r="I37" s="657"/>
      <c r="J37" s="658"/>
    </row>
    <row r="38" spans="1:10" ht="24" customHeight="1">
      <c r="B38" s="124" t="s">
        <v>73</v>
      </c>
      <c r="C38" s="114"/>
      <c r="D38" s="114"/>
      <c r="E38" s="114"/>
      <c r="F38" s="114"/>
      <c r="G38" s="114"/>
      <c r="H38" s="94">
        <f>SUM(C38:G38)</f>
        <v>0</v>
      </c>
      <c r="I38" s="94">
        <f>ROUNDDOWN(H38*2/3,-3)</f>
        <v>0</v>
      </c>
      <c r="J38" s="94">
        <f>IF(I38&gt;=5000000,5000000,I38)</f>
        <v>0</v>
      </c>
    </row>
    <row r="39" spans="1:10" ht="24" customHeight="1">
      <c r="B39" s="124" t="s">
        <v>74</v>
      </c>
      <c r="C39" s="115"/>
      <c r="D39" s="115"/>
      <c r="E39" s="115"/>
      <c r="F39" s="115"/>
      <c r="G39" s="115"/>
      <c r="H39" s="94">
        <f>SUM(C39:G39)</f>
        <v>0</v>
      </c>
      <c r="I39" s="94">
        <f>ROUNDDOWN(H39*2/3,-3)</f>
        <v>0</v>
      </c>
      <c r="J39" s="94">
        <f>IF(I39&gt;=5000000,5000000,I39)</f>
        <v>0</v>
      </c>
    </row>
    <row r="40" spans="1:10" ht="24" customHeight="1">
      <c r="B40" s="124" t="s">
        <v>75</v>
      </c>
      <c r="C40" s="115"/>
      <c r="D40" s="115"/>
      <c r="E40" s="115"/>
      <c r="F40" s="115"/>
      <c r="G40" s="115"/>
      <c r="H40" s="94">
        <f>SUM(C40:G40)</f>
        <v>0</v>
      </c>
      <c r="I40" s="94">
        <f>ROUNDDOWN(H40*2/3,-3)</f>
        <v>0</v>
      </c>
      <c r="J40" s="94">
        <f>IF(I40&gt;=5000000,5000000,I40)</f>
        <v>0</v>
      </c>
    </row>
    <row r="41" spans="1:10" ht="24" customHeight="1">
      <c r="B41" s="124"/>
      <c r="C41" s="115"/>
      <c r="D41" s="115"/>
      <c r="E41" s="115"/>
      <c r="F41" s="115"/>
      <c r="G41" s="115"/>
      <c r="H41" s="94">
        <f>SUM(C41:G41)</f>
        <v>0</v>
      </c>
      <c r="I41" s="94">
        <f>ROUNDDOWN(H41*2/3,-3)</f>
        <v>0</v>
      </c>
      <c r="J41" s="94">
        <f>IF(I41&gt;=5000000,5000000,I41)</f>
        <v>0</v>
      </c>
    </row>
    <row r="42" spans="1:10" ht="24" customHeight="1">
      <c r="B42" s="125"/>
      <c r="C42" s="115"/>
      <c r="D42" s="115"/>
      <c r="E42" s="115"/>
      <c r="F42" s="115"/>
      <c r="G42" s="115"/>
      <c r="H42" s="94">
        <f>SUM(C42:G42)</f>
        <v>0</v>
      </c>
      <c r="I42" s="94">
        <f>ROUNDDOWN(H42*2/3,-3)</f>
        <v>0</v>
      </c>
      <c r="J42" s="94">
        <f>IF(I42&gt;=5000000,5000000,I42)</f>
        <v>0</v>
      </c>
    </row>
    <row r="43" spans="1:10" ht="24" customHeight="1">
      <c r="B43" s="124"/>
      <c r="C43" s="115"/>
      <c r="D43" s="115"/>
      <c r="E43" s="115"/>
      <c r="F43" s="115"/>
      <c r="G43" s="115"/>
      <c r="H43" s="94">
        <f>SUM(C43:G43)</f>
        <v>0</v>
      </c>
      <c r="I43" s="94">
        <f>ROUNDDOWN(H43*2/3,-3)</f>
        <v>0</v>
      </c>
      <c r="J43" s="94">
        <f>IF(I43&gt;=5000000,5000000,I43)</f>
        <v>0</v>
      </c>
    </row>
    <row r="44" spans="1:10" ht="24" customHeight="1">
      <c r="B44" s="124"/>
      <c r="C44" s="115"/>
      <c r="D44" s="115"/>
      <c r="E44" s="115"/>
      <c r="F44" s="115"/>
      <c r="G44" s="115"/>
      <c r="H44" s="94">
        <f>SUM(C44:G44)</f>
        <v>0</v>
      </c>
      <c r="I44" s="94">
        <f>ROUNDDOWN(H44*2/3,-3)</f>
        <v>0</v>
      </c>
      <c r="J44" s="94">
        <f>IF(I44&gt;=5000000,5000000,I44)</f>
        <v>0</v>
      </c>
    </row>
    <row r="45" spans="1:10" ht="24" customHeight="1">
      <c r="B45" s="124"/>
      <c r="C45" s="115"/>
      <c r="D45" s="115"/>
      <c r="E45" s="115"/>
      <c r="F45" s="115"/>
      <c r="G45" s="115"/>
      <c r="H45" s="94">
        <f>SUM(C45:G45)</f>
        <v>0</v>
      </c>
      <c r="I45" s="94">
        <f>ROUNDDOWN(H45*2/3,-3)</f>
        <v>0</v>
      </c>
      <c r="J45" s="94">
        <f>IF(I45&gt;=5000000,5000000,I45)</f>
        <v>0</v>
      </c>
    </row>
    <row r="46" spans="1:10" ht="24" customHeight="1">
      <c r="B46" s="124"/>
      <c r="C46" s="115"/>
      <c r="D46" s="115"/>
      <c r="E46" s="115"/>
      <c r="F46" s="115"/>
      <c r="G46" s="115"/>
      <c r="H46" s="94">
        <f>SUM(C46:G46)</f>
        <v>0</v>
      </c>
      <c r="I46" s="94">
        <f>ROUNDDOWN(H46*2/3,-3)</f>
        <v>0</v>
      </c>
      <c r="J46" s="94">
        <f>IF(I46&gt;=5000000,5000000,I46)</f>
        <v>0</v>
      </c>
    </row>
    <row r="47" spans="1:10" ht="24" customHeight="1">
      <c r="B47" s="125"/>
      <c r="C47" s="116"/>
      <c r="D47" s="116"/>
      <c r="E47" s="116"/>
      <c r="F47" s="116"/>
      <c r="G47" s="116"/>
      <c r="H47" s="95">
        <f>SUM(C47:G47)</f>
        <v>0</v>
      </c>
      <c r="I47" s="95">
        <f>ROUNDDOWN(H47*2/3,-3)</f>
        <v>0</v>
      </c>
      <c r="J47" s="95">
        <f>IF(I47&gt;=5000000,5000000,I47)</f>
        <v>0</v>
      </c>
    </row>
    <row r="48" spans="1:10" ht="24" customHeight="1">
      <c r="B48" s="124"/>
      <c r="C48" s="115"/>
      <c r="D48" s="115"/>
      <c r="E48" s="115"/>
      <c r="F48" s="115"/>
      <c r="G48" s="115"/>
      <c r="H48" s="95">
        <f>SUM(C48:G48)</f>
        <v>0</v>
      </c>
      <c r="I48" s="95">
        <f>ROUNDDOWN(H48*2/3,-3)</f>
        <v>0</v>
      </c>
      <c r="J48" s="95">
        <f>IF(I48&gt;=5000000,5000000,I48)</f>
        <v>0</v>
      </c>
    </row>
    <row r="49" spans="2:11" ht="24" customHeight="1">
      <c r="B49" s="124"/>
      <c r="C49" s="115"/>
      <c r="D49" s="115"/>
      <c r="E49" s="115"/>
      <c r="F49" s="115"/>
      <c r="G49" s="115"/>
      <c r="H49" s="95">
        <f>SUM(C49:G49)</f>
        <v>0</v>
      </c>
      <c r="I49" s="95">
        <f>ROUNDDOWN(H49*2/3,-3)</f>
        <v>0</v>
      </c>
      <c r="J49" s="95">
        <f>IF(I49&gt;=5000000,5000000,I49)</f>
        <v>0</v>
      </c>
    </row>
    <row r="50" spans="2:11" ht="24" customHeight="1">
      <c r="B50" s="124"/>
      <c r="C50" s="115"/>
      <c r="D50" s="115"/>
      <c r="E50" s="115"/>
      <c r="F50" s="115"/>
      <c r="G50" s="115"/>
      <c r="H50" s="95">
        <f>SUM(C50:G50)</f>
        <v>0</v>
      </c>
      <c r="I50" s="95">
        <f>ROUNDDOWN(H50*2/3,-3)</f>
        <v>0</v>
      </c>
      <c r="J50" s="95">
        <f>IF(I50&gt;=5000000,5000000,I50)</f>
        <v>0</v>
      </c>
    </row>
    <row r="51" spans="2:11" ht="24" customHeight="1">
      <c r="B51" s="124"/>
      <c r="C51" s="115"/>
      <c r="D51" s="115"/>
      <c r="E51" s="115"/>
      <c r="F51" s="115"/>
      <c r="G51" s="115"/>
      <c r="H51" s="95">
        <f>SUM(C51:G51)</f>
        <v>0</v>
      </c>
      <c r="I51" s="95">
        <f>ROUNDDOWN(H51*2/3,-3)</f>
        <v>0</v>
      </c>
      <c r="J51" s="95">
        <f>IF(I51&gt;=5000000,5000000,I51)</f>
        <v>0</v>
      </c>
    </row>
    <row r="52" spans="2:11" ht="24" customHeight="1" thickBot="1">
      <c r="B52" s="124"/>
      <c r="C52" s="115"/>
      <c r="D52" s="115"/>
      <c r="E52" s="115"/>
      <c r="F52" s="115"/>
      <c r="G52" s="115"/>
      <c r="H52" s="94">
        <f>SUM(C52:G52)</f>
        <v>0</v>
      </c>
      <c r="I52" s="94">
        <f>ROUNDDOWN(H52*2/3,-3)</f>
        <v>0</v>
      </c>
      <c r="J52" s="95">
        <f>IF(I52&gt;=5000000,5000000,I52)</f>
        <v>0</v>
      </c>
    </row>
    <row r="53" spans="2:11" ht="25.8" customHeight="1" thickBot="1">
      <c r="B53" s="105" t="s">
        <v>105</v>
      </c>
      <c r="C53" s="106">
        <f t="shared" ref="C53:I53" si="1">SUM(C38:C52)</f>
        <v>0</v>
      </c>
      <c r="D53" s="106">
        <f t="shared" si="1"/>
        <v>0</v>
      </c>
      <c r="E53" s="106">
        <f t="shared" si="1"/>
        <v>0</v>
      </c>
      <c r="F53" s="106">
        <f t="shared" si="1"/>
        <v>0</v>
      </c>
      <c r="G53" s="106">
        <f t="shared" si="1"/>
        <v>0</v>
      </c>
      <c r="H53" s="106">
        <f t="shared" si="1"/>
        <v>0</v>
      </c>
      <c r="I53" s="107">
        <f>SUM(I38:I52)</f>
        <v>0</v>
      </c>
      <c r="J53" s="121">
        <f>SUM(J38:J52)</f>
        <v>0</v>
      </c>
      <c r="K53" s="127" t="s">
        <v>225</v>
      </c>
    </row>
    <row r="54" spans="2:11" ht="24" customHeight="1">
      <c r="B54" s="103"/>
      <c r="C54" s="104"/>
      <c r="D54" s="104"/>
      <c r="E54" s="104"/>
      <c r="F54" s="104"/>
      <c r="G54" s="104"/>
      <c r="H54" s="104"/>
      <c r="I54" s="104"/>
      <c r="J54" s="104"/>
    </row>
    <row r="55" spans="2:11" ht="18.600000000000001" thickBot="1"/>
    <row r="56" spans="2:11" ht="51" customHeight="1">
      <c r="C56" s="676" t="s">
        <v>392</v>
      </c>
      <c r="D56" s="677"/>
      <c r="E56" s="677"/>
      <c r="F56" s="677"/>
      <c r="G56" s="678"/>
      <c r="H56" s="652">
        <f>IF(J29+J53&gt;=75000000,75000000,J29+J53)</f>
        <v>0</v>
      </c>
      <c r="I56" s="653"/>
      <c r="J56" s="654"/>
    </row>
    <row r="57" spans="2:11" ht="49.2" customHeight="1">
      <c r="C57" s="670" t="s">
        <v>397</v>
      </c>
      <c r="D57" s="671"/>
      <c r="E57" s="671"/>
      <c r="F57" s="671"/>
      <c r="G57" s="672"/>
      <c r="H57" s="667"/>
      <c r="I57" s="668"/>
      <c r="J57" s="669"/>
    </row>
    <row r="58" spans="2:11" ht="57.6" customHeight="1" thickBot="1">
      <c r="B58" s="258"/>
      <c r="C58" s="673" t="s">
        <v>403</v>
      </c>
      <c r="D58" s="674"/>
      <c r="E58" s="674"/>
      <c r="F58" s="674"/>
      <c r="G58" s="675"/>
      <c r="H58" s="691">
        <f>IF(H56&gt;H57,H57,H56)</f>
        <v>0</v>
      </c>
      <c r="I58" s="692"/>
      <c r="J58" s="693"/>
    </row>
    <row r="59" spans="2:11" ht="19.8">
      <c r="J59" s="49"/>
    </row>
    <row r="60" spans="2:11" ht="19.8">
      <c r="H60" s="48"/>
      <c r="J60" s="49"/>
    </row>
  </sheetData>
  <sheetProtection formatCells="0" formatColumns="0" formatRows="0" insertColumns="0" insertRows="0" insertHyperlinks="0" deleteColumns="0" deleteRows="0" selectLockedCells="1" sort="0" autoFilter="0" pivotTables="0"/>
  <mergeCells count="31">
    <mergeCell ref="H57:J57"/>
    <mergeCell ref="C57:G57"/>
    <mergeCell ref="C58:G58"/>
    <mergeCell ref="C56:G56"/>
    <mergeCell ref="B2:D2"/>
    <mergeCell ref="F17:F18"/>
    <mergeCell ref="C16:G16"/>
    <mergeCell ref="B16:B18"/>
    <mergeCell ref="B35:B37"/>
    <mergeCell ref="B13:E13"/>
    <mergeCell ref="B11:E11"/>
    <mergeCell ref="C6:F6"/>
    <mergeCell ref="C7:F7"/>
    <mergeCell ref="C8:F8"/>
    <mergeCell ref="E36:E37"/>
    <mergeCell ref="H58:J58"/>
    <mergeCell ref="H56:J56"/>
    <mergeCell ref="G17:G18"/>
    <mergeCell ref="H16:H18"/>
    <mergeCell ref="I16:I18"/>
    <mergeCell ref="J16:J18"/>
    <mergeCell ref="C35:G35"/>
    <mergeCell ref="H35:H37"/>
    <mergeCell ref="I35:I37"/>
    <mergeCell ref="J35:J37"/>
    <mergeCell ref="F36:F37"/>
    <mergeCell ref="G36:G37"/>
    <mergeCell ref="B32:E32"/>
    <mergeCell ref="C17:D17"/>
    <mergeCell ref="E17:E18"/>
    <mergeCell ref="C36:D36"/>
  </mergeCells>
  <phoneticPr fontId="1"/>
  <conditionalFormatting sqref="H57">
    <cfRule type="cellIs" dxfId="764" priority="1" operator="equal">
      <formula>""</formula>
    </cfRule>
  </conditionalFormatting>
  <pageMargins left="0.70866141732283472" right="0.70866141732283472" top="0.74803149606299213" bottom="0.74803149606299213" header="0.31496062992125984" footer="0.31496062992125984"/>
  <pageSetup paperSize="9" scale="49" orientation="portrait" r:id="rId1"/>
  <rowBreaks count="1" manualBreakCount="1">
    <brk id="5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2:AN32"/>
  <sheetViews>
    <sheetView showGridLines="0" showWhiteSpace="0" view="pageBreakPreview" zoomScale="90" zoomScaleNormal="90" zoomScaleSheetLayoutView="90" zoomScalePageLayoutView="90" workbookViewId="0">
      <selection activeCell="J12" sqref="J12:K12"/>
    </sheetView>
  </sheetViews>
  <sheetFormatPr defaultColWidth="2.6640625" defaultRowHeight="18"/>
  <cols>
    <col min="1" max="9" width="2.6640625" style="1"/>
    <col min="10" max="11" width="3.44140625" style="1" customWidth="1"/>
    <col min="12" max="34" width="2.6640625" style="1"/>
    <col min="35" max="16384" width="2.6640625" style="18"/>
  </cols>
  <sheetData>
    <row r="2" spans="1:40" s="1" customFormat="1" ht="19.8">
      <c r="A2" s="560" t="s">
        <v>398</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row>
    <row r="3" spans="1:40" s="1" customFormat="1" ht="18" customHeight="1">
      <c r="A3" s="561" t="s">
        <v>91</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N3" s="2"/>
    </row>
    <row r="4" spans="1:40" s="3" customFormat="1">
      <c r="A4" s="561"/>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row>
    <row r="5" spans="1:40" s="3" customFormat="1" ht="8.5500000000000007" customHeight="1">
      <c r="A5" s="19"/>
      <c r="B5" s="19"/>
      <c r="C5" s="19"/>
      <c r="D5" s="19"/>
      <c r="E5" s="19"/>
      <c r="F5" s="19"/>
      <c r="G5" s="19"/>
      <c r="H5" s="19"/>
      <c r="I5" s="19"/>
      <c r="J5" s="19"/>
      <c r="K5" s="19"/>
      <c r="L5" s="19"/>
      <c r="M5" s="19"/>
      <c r="N5" s="68"/>
      <c r="O5" s="68"/>
      <c r="P5" s="19"/>
      <c r="Q5" s="19"/>
      <c r="R5" s="19"/>
      <c r="S5" s="19"/>
      <c r="T5" s="19"/>
      <c r="U5" s="68"/>
      <c r="V5" s="68"/>
      <c r="W5" s="19"/>
      <c r="X5" s="19"/>
      <c r="Y5" s="19"/>
      <c r="Z5" s="19"/>
      <c r="AA5" s="19"/>
      <c r="AB5" s="19"/>
      <c r="AC5" s="68"/>
      <c r="AD5" s="68"/>
      <c r="AE5" s="19"/>
      <c r="AF5" s="19"/>
      <c r="AG5" s="19"/>
      <c r="AH5" s="19"/>
      <c r="AI5" s="19"/>
    </row>
    <row r="6" spans="1:40" s="3" customFormat="1" ht="28.5" customHeight="1">
      <c r="A6" s="152"/>
      <c r="B6" s="697" t="s">
        <v>331</v>
      </c>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152"/>
    </row>
    <row r="7" spans="1:40" s="3" customFormat="1" ht="28.5" customHeight="1">
      <c r="A7" s="152"/>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152"/>
    </row>
    <row r="8" spans="1:40" s="3" customFormat="1" ht="89.4" customHeight="1">
      <c r="A8" s="152"/>
      <c r="B8" s="697"/>
      <c r="C8" s="697"/>
      <c r="D8" s="697"/>
      <c r="E8" s="697"/>
      <c r="F8" s="697"/>
      <c r="G8" s="697"/>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c r="AH8" s="697"/>
      <c r="AI8" s="152"/>
    </row>
    <row r="9" spans="1:40" s="3" customFormat="1" ht="9.4499999999999993" customHeight="1">
      <c r="A9" s="19"/>
      <c r="B9" s="19"/>
      <c r="C9" s="19"/>
      <c r="D9" s="19"/>
      <c r="E9" s="19"/>
      <c r="F9" s="19"/>
      <c r="G9" s="19"/>
      <c r="H9" s="19"/>
      <c r="I9" s="19"/>
      <c r="J9" s="19"/>
      <c r="K9" s="19"/>
      <c r="L9" s="19"/>
      <c r="M9" s="19"/>
      <c r="N9" s="68"/>
      <c r="O9" s="68"/>
      <c r="P9" s="19"/>
      <c r="Q9" s="19"/>
      <c r="R9" s="19"/>
      <c r="S9" s="19"/>
      <c r="T9" s="19"/>
      <c r="U9" s="68"/>
      <c r="V9" s="68"/>
      <c r="W9" s="19"/>
      <c r="X9" s="19"/>
      <c r="Y9" s="19"/>
      <c r="Z9" s="19"/>
      <c r="AA9" s="19"/>
      <c r="AB9" s="19"/>
      <c r="AC9" s="68"/>
      <c r="AD9" s="68"/>
      <c r="AE9" s="19"/>
      <c r="AF9" s="19"/>
      <c r="AG9" s="19"/>
      <c r="AH9" s="19"/>
      <c r="AI9" s="19"/>
    </row>
    <row r="10" spans="1:40" s="3" customFormat="1" ht="15" customHeight="1">
      <c r="A10" s="4"/>
      <c r="B10" s="155" t="s">
        <v>273</v>
      </c>
      <c r="C10" s="155"/>
      <c r="D10" s="155"/>
      <c r="E10" s="155"/>
      <c r="F10" s="155"/>
      <c r="G10" s="155"/>
      <c r="H10" s="155"/>
      <c r="I10" s="155"/>
      <c r="J10" s="155"/>
      <c r="K10" s="155"/>
      <c r="L10" s="155"/>
      <c r="M10" s="155"/>
      <c r="N10" s="155"/>
      <c r="O10" s="155"/>
      <c r="P10" s="155"/>
      <c r="Q10" s="155"/>
      <c r="R10" s="155"/>
      <c r="S10" s="155"/>
      <c r="T10" s="155"/>
      <c r="U10" s="155"/>
      <c r="V10" s="155"/>
      <c r="W10" s="157"/>
      <c r="X10" s="157"/>
      <c r="Y10" s="157"/>
      <c r="Z10" s="158"/>
      <c r="AA10" s="158"/>
      <c r="AB10" s="158"/>
      <c r="AC10" s="158"/>
      <c r="AD10" s="158"/>
      <c r="AE10" s="158"/>
      <c r="AF10" s="158"/>
      <c r="AG10" s="158"/>
      <c r="AH10" s="158"/>
    </row>
    <row r="11" spans="1:40" s="1" customFormat="1" ht="30" customHeight="1">
      <c r="A11" s="20"/>
      <c r="B11" s="701" t="s">
        <v>92</v>
      </c>
      <c r="C11" s="702"/>
      <c r="D11" s="702"/>
      <c r="E11" s="702"/>
      <c r="F11" s="702"/>
      <c r="G11" s="702"/>
      <c r="H11" s="702"/>
      <c r="I11" s="703"/>
      <c r="J11" s="786" t="s">
        <v>257</v>
      </c>
      <c r="K11" s="787"/>
      <c r="L11" s="788" t="s">
        <v>228</v>
      </c>
      <c r="M11" s="789"/>
      <c r="N11" s="789"/>
      <c r="O11" s="789"/>
      <c r="P11" s="789"/>
      <c r="Q11" s="789"/>
      <c r="R11" s="790"/>
      <c r="S11" s="788" t="s">
        <v>95</v>
      </c>
      <c r="T11" s="789"/>
      <c r="U11" s="789"/>
      <c r="V11" s="789"/>
      <c r="W11" s="789"/>
      <c r="X11" s="789"/>
      <c r="Y11" s="790"/>
      <c r="Z11" s="791" t="s">
        <v>94</v>
      </c>
      <c r="AA11" s="792"/>
      <c r="AB11" s="786" t="s">
        <v>115</v>
      </c>
      <c r="AC11" s="793"/>
      <c r="AD11" s="793"/>
      <c r="AE11" s="793"/>
      <c r="AF11" s="793"/>
      <c r="AG11" s="793"/>
      <c r="AH11" s="794"/>
    </row>
    <row r="12" spans="1:40" s="1" customFormat="1" ht="30" customHeight="1">
      <c r="B12" s="795" t="s">
        <v>114</v>
      </c>
      <c r="C12" s="796"/>
      <c r="D12" s="796"/>
      <c r="E12" s="796"/>
      <c r="F12" s="796"/>
      <c r="G12" s="796"/>
      <c r="H12" s="796"/>
      <c r="I12" s="797"/>
      <c r="J12" s="798"/>
      <c r="K12" s="799"/>
      <c r="L12" s="800"/>
      <c r="M12" s="801"/>
      <c r="N12" s="801"/>
      <c r="O12" s="801"/>
      <c r="P12" s="801"/>
      <c r="Q12" s="801"/>
      <c r="R12" s="802"/>
      <c r="S12" s="798"/>
      <c r="T12" s="803"/>
      <c r="U12" s="803"/>
      <c r="V12" s="803"/>
      <c r="W12" s="803"/>
      <c r="X12" s="803"/>
      <c r="Y12" s="799"/>
      <c r="Z12" s="804"/>
      <c r="AA12" s="805"/>
      <c r="AB12" s="783">
        <f>S12*Z12</f>
        <v>0</v>
      </c>
      <c r="AC12" s="784"/>
      <c r="AD12" s="784"/>
      <c r="AE12" s="784"/>
      <c r="AF12" s="784"/>
      <c r="AG12" s="784"/>
      <c r="AH12" s="785"/>
    </row>
    <row r="13" spans="1:40" s="7" customFormat="1" ht="25.8" customHeight="1">
      <c r="B13" s="147" t="s">
        <v>258</v>
      </c>
      <c r="C13" s="69"/>
      <c r="D13" s="69"/>
      <c r="E13" s="69"/>
      <c r="F13" s="69"/>
      <c r="G13" s="69"/>
      <c r="H13" s="69"/>
      <c r="I13" s="69"/>
      <c r="J13" s="69"/>
      <c r="K13" s="69"/>
      <c r="L13" s="69"/>
      <c r="M13" s="69"/>
      <c r="N13" s="69"/>
      <c r="O13" s="69"/>
      <c r="P13" s="69"/>
      <c r="Q13" s="69"/>
      <c r="R13" s="69"/>
      <c r="S13" s="70"/>
      <c r="T13" s="70"/>
      <c r="U13" s="70"/>
      <c r="V13" s="70"/>
      <c r="W13" s="70"/>
      <c r="X13" s="70"/>
      <c r="Y13" s="70"/>
      <c r="Z13" s="69"/>
      <c r="AA13" s="69"/>
      <c r="AB13" s="71"/>
      <c r="AC13" s="71"/>
      <c r="AD13" s="71"/>
      <c r="AE13" s="71"/>
      <c r="AF13" s="71"/>
      <c r="AG13" s="71"/>
      <c r="AH13" s="71"/>
    </row>
    <row r="14" spans="1:40" s="1" customFormat="1" ht="30" customHeight="1">
      <c r="B14" s="701" t="s">
        <v>92</v>
      </c>
      <c r="C14" s="702"/>
      <c r="D14" s="702"/>
      <c r="E14" s="702"/>
      <c r="F14" s="702"/>
      <c r="G14" s="702"/>
      <c r="H14" s="702"/>
      <c r="I14" s="703"/>
      <c r="J14" s="704" t="s">
        <v>93</v>
      </c>
      <c r="K14" s="705"/>
      <c r="L14" s="706" t="s">
        <v>229</v>
      </c>
      <c r="M14" s="707"/>
      <c r="N14" s="707"/>
      <c r="O14" s="707"/>
      <c r="P14" s="707"/>
      <c r="Q14" s="707"/>
      <c r="R14" s="708"/>
      <c r="S14" s="706" t="s">
        <v>95</v>
      </c>
      <c r="T14" s="707"/>
      <c r="U14" s="707"/>
      <c r="V14" s="707"/>
      <c r="W14" s="707"/>
      <c r="X14" s="707"/>
      <c r="Y14" s="708"/>
      <c r="Z14" s="709" t="s">
        <v>94</v>
      </c>
      <c r="AA14" s="710"/>
      <c r="AB14" s="711" t="s">
        <v>115</v>
      </c>
      <c r="AC14" s="712"/>
      <c r="AD14" s="712"/>
      <c r="AE14" s="712"/>
      <c r="AF14" s="712"/>
      <c r="AG14" s="712"/>
      <c r="AH14" s="713"/>
    </row>
    <row r="15" spans="1:40" s="1" customFormat="1" ht="27" customHeight="1">
      <c r="B15" s="714" t="s">
        <v>338</v>
      </c>
      <c r="C15" s="715"/>
      <c r="D15" s="715"/>
      <c r="E15" s="715"/>
      <c r="F15" s="715"/>
      <c r="G15" s="715"/>
      <c r="H15" s="715"/>
      <c r="I15" s="716"/>
      <c r="J15" s="717"/>
      <c r="K15" s="718"/>
      <c r="L15" s="777"/>
      <c r="M15" s="778"/>
      <c r="N15" s="778"/>
      <c r="O15" s="778"/>
      <c r="P15" s="778"/>
      <c r="Q15" s="778"/>
      <c r="R15" s="779"/>
      <c r="S15" s="780"/>
      <c r="T15" s="781"/>
      <c r="U15" s="781"/>
      <c r="V15" s="781"/>
      <c r="W15" s="781"/>
      <c r="X15" s="781"/>
      <c r="Y15" s="782"/>
      <c r="Z15" s="717"/>
      <c r="AA15" s="718"/>
      <c r="AB15" s="698">
        <f>S15*Z15</f>
        <v>0</v>
      </c>
      <c r="AC15" s="699"/>
      <c r="AD15" s="699"/>
      <c r="AE15" s="699"/>
      <c r="AF15" s="699"/>
      <c r="AG15" s="699"/>
      <c r="AH15" s="700"/>
    </row>
    <row r="16" spans="1:40" s="1" customFormat="1" ht="28.2" customHeight="1">
      <c r="B16" s="731" t="s">
        <v>187</v>
      </c>
      <c r="C16" s="732"/>
      <c r="D16" s="732"/>
      <c r="E16" s="732"/>
      <c r="F16" s="732"/>
      <c r="G16" s="732"/>
      <c r="H16" s="732"/>
      <c r="I16" s="733"/>
      <c r="J16" s="734"/>
      <c r="K16" s="735"/>
      <c r="L16" s="736"/>
      <c r="M16" s="737"/>
      <c r="N16" s="737"/>
      <c r="O16" s="737"/>
      <c r="P16" s="737"/>
      <c r="Q16" s="737"/>
      <c r="R16" s="738"/>
      <c r="S16" s="739"/>
      <c r="T16" s="740"/>
      <c r="U16" s="740"/>
      <c r="V16" s="740"/>
      <c r="W16" s="740"/>
      <c r="X16" s="740"/>
      <c r="Y16" s="741"/>
      <c r="Z16" s="734"/>
      <c r="AA16" s="735"/>
      <c r="AB16" s="719">
        <f>S16*Z16</f>
        <v>0</v>
      </c>
      <c r="AC16" s="720"/>
      <c r="AD16" s="720"/>
      <c r="AE16" s="720"/>
      <c r="AF16" s="720"/>
      <c r="AG16" s="720"/>
      <c r="AH16" s="721"/>
    </row>
    <row r="17" spans="2:34" s="1" customFormat="1" ht="26.4" customHeight="1">
      <c r="B17" s="701" t="s">
        <v>404</v>
      </c>
      <c r="C17" s="702"/>
      <c r="D17" s="702"/>
      <c r="E17" s="702"/>
      <c r="F17" s="702"/>
      <c r="G17" s="702"/>
      <c r="H17" s="702"/>
      <c r="I17" s="702"/>
      <c r="J17" s="702"/>
      <c r="K17" s="703"/>
      <c r="L17" s="722">
        <f>SUM(L15:R16)</f>
        <v>0</v>
      </c>
      <c r="M17" s="723"/>
      <c r="N17" s="723"/>
      <c r="O17" s="723"/>
      <c r="P17" s="723"/>
      <c r="Q17" s="723"/>
      <c r="R17" s="724"/>
      <c r="S17" s="725">
        <f>SUM(S12:Y16)</f>
        <v>0</v>
      </c>
      <c r="T17" s="726"/>
      <c r="U17" s="726"/>
      <c r="V17" s="726"/>
      <c r="W17" s="726"/>
      <c r="X17" s="726"/>
      <c r="Y17" s="727"/>
      <c r="Z17" s="728"/>
      <c r="AA17" s="729"/>
      <c r="AB17" s="722">
        <f>SUM(AB12:AH16)</f>
        <v>0</v>
      </c>
      <c r="AC17" s="723"/>
      <c r="AD17" s="723"/>
      <c r="AE17" s="723"/>
      <c r="AF17" s="723"/>
      <c r="AG17" s="723"/>
      <c r="AH17" s="730"/>
    </row>
    <row r="18" spans="2:34" s="1" customFormat="1" ht="16.8" customHeight="1">
      <c r="B18" s="147" t="s">
        <v>230</v>
      </c>
    </row>
    <row r="19" spans="2:34" s="1" customFormat="1" ht="17.100000000000001" customHeight="1">
      <c r="B19" s="147" t="s">
        <v>254</v>
      </c>
    </row>
    <row r="20" spans="2:34" s="1" customFormat="1">
      <c r="B20" s="155" t="s">
        <v>337</v>
      </c>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row>
    <row r="21" spans="2:34" s="1" customFormat="1" ht="30.6" customHeight="1">
      <c r="B21" s="756" t="s">
        <v>92</v>
      </c>
      <c r="C21" s="757"/>
      <c r="D21" s="757"/>
      <c r="E21" s="757"/>
      <c r="F21" s="757"/>
      <c r="G21" s="757"/>
      <c r="H21" s="757"/>
      <c r="I21" s="758"/>
      <c r="J21" s="704" t="s">
        <v>93</v>
      </c>
      <c r="K21" s="705"/>
      <c r="L21" s="706" t="s">
        <v>229</v>
      </c>
      <c r="M21" s="707"/>
      <c r="N21" s="707"/>
      <c r="O21" s="707"/>
      <c r="P21" s="707"/>
      <c r="Q21" s="707"/>
      <c r="R21" s="708"/>
      <c r="S21" s="706" t="s">
        <v>256</v>
      </c>
      <c r="T21" s="707"/>
      <c r="U21" s="707"/>
      <c r="V21" s="707"/>
      <c r="W21" s="707"/>
      <c r="X21" s="707"/>
      <c r="Y21" s="707"/>
      <c r="Z21" s="707"/>
      <c r="AA21" s="707"/>
      <c r="AB21" s="707"/>
      <c r="AC21" s="707"/>
      <c r="AD21" s="707"/>
      <c r="AE21" s="707"/>
      <c r="AF21" s="707"/>
      <c r="AG21" s="707"/>
      <c r="AH21" s="759"/>
    </row>
    <row r="22" spans="2:34" s="1" customFormat="1" ht="30.6" customHeight="1">
      <c r="B22" s="771" t="s">
        <v>188</v>
      </c>
      <c r="C22" s="772"/>
      <c r="D22" s="772"/>
      <c r="E22" s="772"/>
      <c r="F22" s="772"/>
      <c r="G22" s="772"/>
      <c r="H22" s="772"/>
      <c r="I22" s="773"/>
      <c r="J22" s="734"/>
      <c r="K22" s="735"/>
      <c r="L22" s="774"/>
      <c r="M22" s="775"/>
      <c r="N22" s="775"/>
      <c r="O22" s="775"/>
      <c r="P22" s="775"/>
      <c r="Q22" s="775"/>
      <c r="R22" s="776"/>
      <c r="S22" s="694" t="s">
        <v>190</v>
      </c>
      <c r="T22" s="695"/>
      <c r="U22" s="695"/>
      <c r="V22" s="695"/>
      <c r="W22" s="695"/>
      <c r="X22" s="695"/>
      <c r="Y22" s="695"/>
      <c r="Z22" s="695"/>
      <c r="AA22" s="695"/>
      <c r="AB22" s="695"/>
      <c r="AC22" s="695"/>
      <c r="AD22" s="695"/>
      <c r="AE22" s="695"/>
      <c r="AF22" s="695"/>
      <c r="AG22" s="695"/>
      <c r="AH22" s="696"/>
    </row>
    <row r="23" spans="2:34" s="1" customFormat="1" ht="28.2" customHeight="1">
      <c r="B23" s="760" t="s">
        <v>339</v>
      </c>
      <c r="C23" s="761"/>
      <c r="D23" s="761"/>
      <c r="E23" s="761"/>
      <c r="F23" s="761"/>
      <c r="G23" s="761"/>
      <c r="H23" s="761"/>
      <c r="I23" s="762"/>
      <c r="J23" s="763"/>
      <c r="K23" s="764"/>
      <c r="L23" s="765"/>
      <c r="M23" s="766"/>
      <c r="N23" s="766"/>
      <c r="O23" s="766"/>
      <c r="P23" s="766"/>
      <c r="Q23" s="766"/>
      <c r="R23" s="767"/>
      <c r="S23" s="768" t="s">
        <v>253</v>
      </c>
      <c r="T23" s="769"/>
      <c r="U23" s="769"/>
      <c r="V23" s="769"/>
      <c r="W23" s="769"/>
      <c r="X23" s="769"/>
      <c r="Y23" s="769"/>
      <c r="Z23" s="769"/>
      <c r="AA23" s="769"/>
      <c r="AB23" s="769"/>
      <c r="AC23" s="769"/>
      <c r="AD23" s="769"/>
      <c r="AE23" s="769"/>
      <c r="AF23" s="769"/>
      <c r="AG23" s="769"/>
      <c r="AH23" s="770"/>
    </row>
    <row r="24" spans="2:34" s="1" customFormat="1" ht="27.6" customHeight="1">
      <c r="B24" s="742" t="s">
        <v>189</v>
      </c>
      <c r="C24" s="743"/>
      <c r="D24" s="743"/>
      <c r="E24" s="743"/>
      <c r="F24" s="743"/>
      <c r="G24" s="743"/>
      <c r="H24" s="743"/>
      <c r="I24" s="744"/>
      <c r="J24" s="734"/>
      <c r="K24" s="735"/>
      <c r="L24" s="745"/>
      <c r="M24" s="746"/>
      <c r="N24" s="746"/>
      <c r="O24" s="746"/>
      <c r="P24" s="746"/>
      <c r="Q24" s="746"/>
      <c r="R24" s="747"/>
      <c r="S24" s="748" t="s">
        <v>266</v>
      </c>
      <c r="T24" s="749"/>
      <c r="U24" s="749"/>
      <c r="V24" s="749"/>
      <c r="W24" s="749"/>
      <c r="X24" s="749"/>
      <c r="Y24" s="749"/>
      <c r="Z24" s="749"/>
      <c r="AA24" s="749"/>
      <c r="AB24" s="749"/>
      <c r="AC24" s="749"/>
      <c r="AD24" s="749"/>
      <c r="AE24" s="749"/>
      <c r="AF24" s="749"/>
      <c r="AG24" s="749"/>
      <c r="AH24" s="750"/>
    </row>
    <row r="25" spans="2:34" s="1" customFormat="1" ht="27.6" customHeight="1">
      <c r="B25" s="742" t="s">
        <v>259</v>
      </c>
      <c r="C25" s="743"/>
      <c r="D25" s="743"/>
      <c r="E25" s="743"/>
      <c r="F25" s="743"/>
      <c r="G25" s="743"/>
      <c r="H25" s="743"/>
      <c r="I25" s="744"/>
      <c r="J25" s="734"/>
      <c r="K25" s="735"/>
      <c r="L25" s="745"/>
      <c r="M25" s="746"/>
      <c r="N25" s="746"/>
      <c r="O25" s="746"/>
      <c r="P25" s="746"/>
      <c r="Q25" s="746"/>
      <c r="R25" s="747"/>
      <c r="S25" s="748" t="s">
        <v>267</v>
      </c>
      <c r="T25" s="749"/>
      <c r="U25" s="749"/>
      <c r="V25" s="749"/>
      <c r="W25" s="749"/>
      <c r="X25" s="749"/>
      <c r="Y25" s="749"/>
      <c r="Z25" s="749"/>
      <c r="AA25" s="749"/>
      <c r="AB25" s="749"/>
      <c r="AC25" s="749"/>
      <c r="AD25" s="749"/>
      <c r="AE25" s="749"/>
      <c r="AF25" s="749"/>
      <c r="AG25" s="749"/>
      <c r="AH25" s="750"/>
    </row>
    <row r="26" spans="2:34" s="1" customFormat="1" ht="28.2" customHeight="1">
      <c r="B26" s="742" t="s">
        <v>260</v>
      </c>
      <c r="C26" s="743"/>
      <c r="D26" s="743"/>
      <c r="E26" s="743"/>
      <c r="F26" s="743"/>
      <c r="G26" s="743"/>
      <c r="H26" s="743"/>
      <c r="I26" s="744"/>
      <c r="J26" s="734"/>
      <c r="K26" s="735"/>
      <c r="L26" s="745"/>
      <c r="M26" s="746"/>
      <c r="N26" s="746"/>
      <c r="O26" s="746"/>
      <c r="P26" s="746"/>
      <c r="Q26" s="746"/>
      <c r="R26" s="747"/>
      <c r="S26" s="748" t="s">
        <v>253</v>
      </c>
      <c r="T26" s="749"/>
      <c r="U26" s="749"/>
      <c r="V26" s="749"/>
      <c r="W26" s="749"/>
      <c r="X26" s="749"/>
      <c r="Y26" s="749"/>
      <c r="Z26" s="749"/>
      <c r="AA26" s="749"/>
      <c r="AB26" s="749"/>
      <c r="AC26" s="749"/>
      <c r="AD26" s="749"/>
      <c r="AE26" s="749"/>
      <c r="AF26" s="749"/>
      <c r="AG26" s="749"/>
      <c r="AH26" s="750"/>
    </row>
    <row r="27" spans="2:34" s="1" customFormat="1" ht="26.4" customHeight="1">
      <c r="B27" s="742" t="s">
        <v>261</v>
      </c>
      <c r="C27" s="743"/>
      <c r="D27" s="743"/>
      <c r="E27" s="743"/>
      <c r="F27" s="743"/>
      <c r="G27" s="743"/>
      <c r="H27" s="743"/>
      <c r="I27" s="744"/>
      <c r="J27" s="734"/>
      <c r="K27" s="735"/>
      <c r="L27" s="745"/>
      <c r="M27" s="746"/>
      <c r="N27" s="746"/>
      <c r="O27" s="746"/>
      <c r="P27" s="746"/>
      <c r="Q27" s="746"/>
      <c r="R27" s="747"/>
      <c r="S27" s="748" t="s">
        <v>264</v>
      </c>
      <c r="T27" s="749"/>
      <c r="U27" s="749"/>
      <c r="V27" s="749"/>
      <c r="W27" s="749"/>
      <c r="X27" s="749"/>
      <c r="Y27" s="749"/>
      <c r="Z27" s="749"/>
      <c r="AA27" s="749"/>
      <c r="AB27" s="749"/>
      <c r="AC27" s="749"/>
      <c r="AD27" s="749"/>
      <c r="AE27" s="749"/>
      <c r="AF27" s="749"/>
      <c r="AG27" s="749"/>
      <c r="AH27" s="750"/>
    </row>
    <row r="28" spans="2:34" s="1" customFormat="1" ht="28.2" customHeight="1">
      <c r="B28" s="742" t="s">
        <v>263</v>
      </c>
      <c r="C28" s="743"/>
      <c r="D28" s="743"/>
      <c r="E28" s="743"/>
      <c r="F28" s="743"/>
      <c r="G28" s="743"/>
      <c r="H28" s="743"/>
      <c r="I28" s="744"/>
      <c r="J28" s="734"/>
      <c r="K28" s="735"/>
      <c r="L28" s="745"/>
      <c r="M28" s="746"/>
      <c r="N28" s="746"/>
      <c r="O28" s="746"/>
      <c r="P28" s="746"/>
      <c r="Q28" s="746"/>
      <c r="R28" s="747"/>
      <c r="S28" s="748" t="s">
        <v>253</v>
      </c>
      <c r="T28" s="749"/>
      <c r="U28" s="749"/>
      <c r="V28" s="749"/>
      <c r="W28" s="749"/>
      <c r="X28" s="749"/>
      <c r="Y28" s="749"/>
      <c r="Z28" s="749"/>
      <c r="AA28" s="749"/>
      <c r="AB28" s="749"/>
      <c r="AC28" s="749"/>
      <c r="AD28" s="749"/>
      <c r="AE28" s="749"/>
      <c r="AF28" s="749"/>
      <c r="AG28" s="749"/>
      <c r="AH28" s="750"/>
    </row>
    <row r="29" spans="2:34" s="1" customFormat="1" ht="28.2" customHeight="1">
      <c r="B29" s="742" t="s">
        <v>262</v>
      </c>
      <c r="C29" s="743"/>
      <c r="D29" s="743"/>
      <c r="E29" s="743"/>
      <c r="F29" s="743"/>
      <c r="G29" s="743"/>
      <c r="H29" s="743"/>
      <c r="I29" s="744"/>
      <c r="J29" s="734"/>
      <c r="K29" s="735"/>
      <c r="L29" s="745"/>
      <c r="M29" s="746"/>
      <c r="N29" s="746"/>
      <c r="O29" s="746"/>
      <c r="P29" s="746"/>
      <c r="Q29" s="746"/>
      <c r="R29" s="747"/>
      <c r="S29" s="748" t="s">
        <v>265</v>
      </c>
      <c r="T29" s="749"/>
      <c r="U29" s="749"/>
      <c r="V29" s="749"/>
      <c r="W29" s="749"/>
      <c r="X29" s="749"/>
      <c r="Y29" s="749"/>
      <c r="Z29" s="749"/>
      <c r="AA29" s="749"/>
      <c r="AB29" s="749"/>
      <c r="AC29" s="749"/>
      <c r="AD29" s="749"/>
      <c r="AE29" s="749"/>
      <c r="AF29" s="749"/>
      <c r="AG29" s="749"/>
      <c r="AH29" s="750"/>
    </row>
    <row r="30" spans="2:34" s="1" customFormat="1" ht="26.4" customHeight="1">
      <c r="B30" s="751" t="s">
        <v>405</v>
      </c>
      <c r="C30" s="752"/>
      <c r="D30" s="752"/>
      <c r="E30" s="752"/>
      <c r="F30" s="752"/>
      <c r="G30" s="752"/>
      <c r="H30" s="752"/>
      <c r="I30" s="752"/>
      <c r="J30" s="752"/>
      <c r="K30" s="729"/>
      <c r="L30" s="722">
        <f>SUM(L22:R29)</f>
        <v>0</v>
      </c>
      <c r="M30" s="723"/>
      <c r="N30" s="723"/>
      <c r="O30" s="723"/>
      <c r="P30" s="723"/>
      <c r="Q30" s="723"/>
      <c r="R30" s="724"/>
      <c r="S30" s="753"/>
      <c r="T30" s="754"/>
      <c r="U30" s="754"/>
      <c r="V30" s="754"/>
      <c r="W30" s="754"/>
      <c r="X30" s="754"/>
      <c r="Y30" s="754"/>
      <c r="Z30" s="754"/>
      <c r="AA30" s="754"/>
      <c r="AB30" s="754"/>
      <c r="AC30" s="754"/>
      <c r="AD30" s="754"/>
      <c r="AE30" s="754"/>
      <c r="AF30" s="754"/>
      <c r="AG30" s="754"/>
      <c r="AH30" s="755"/>
    </row>
    <row r="31" spans="2:34" s="1" customFormat="1">
      <c r="B31" s="148" t="s">
        <v>191</v>
      </c>
    </row>
    <row r="32" spans="2:34" s="1" customFormat="1">
      <c r="B32" s="147" t="s">
        <v>255</v>
      </c>
    </row>
  </sheetData>
  <sheetProtection formatCells="0" formatColumns="0" formatRows="0" insertColumns="0" insertRows="0" deleteColumns="0" deleteRows="0" selectLockedCells="1" sort="0"/>
  <mergeCells count="77">
    <mergeCell ref="L15:R15"/>
    <mergeCell ref="S15:Y15"/>
    <mergeCell ref="Z15:AA15"/>
    <mergeCell ref="AB12:AH12"/>
    <mergeCell ref="B11:I11"/>
    <mergeCell ref="J11:K11"/>
    <mergeCell ref="L11:R11"/>
    <mergeCell ref="S11:Y11"/>
    <mergeCell ref="Z11:AA11"/>
    <mergeCell ref="AB11:AH11"/>
    <mergeCell ref="B12:I12"/>
    <mergeCell ref="J12:K12"/>
    <mergeCell ref="L12:R12"/>
    <mergeCell ref="S12:Y12"/>
    <mergeCell ref="Z12:AA12"/>
    <mergeCell ref="S28:AH28"/>
    <mergeCell ref="B21:I21"/>
    <mergeCell ref="J21:K21"/>
    <mergeCell ref="L21:R21"/>
    <mergeCell ref="S21:AH21"/>
    <mergeCell ref="B24:I24"/>
    <mergeCell ref="J24:K24"/>
    <mergeCell ref="L24:R24"/>
    <mergeCell ref="S24:AH24"/>
    <mergeCell ref="B23:I23"/>
    <mergeCell ref="J23:K23"/>
    <mergeCell ref="L23:R23"/>
    <mergeCell ref="S23:AH23"/>
    <mergeCell ref="B22:I22"/>
    <mergeCell ref="J22:K22"/>
    <mergeCell ref="L22:R22"/>
    <mergeCell ref="S29:AH29"/>
    <mergeCell ref="B30:K30"/>
    <mergeCell ref="L30:R30"/>
    <mergeCell ref="S30:AH30"/>
    <mergeCell ref="B25:I25"/>
    <mergeCell ref="J25:K25"/>
    <mergeCell ref="L25:R25"/>
    <mergeCell ref="S25:AH25"/>
    <mergeCell ref="B26:I26"/>
    <mergeCell ref="J26:K26"/>
    <mergeCell ref="L26:R26"/>
    <mergeCell ref="S26:AH26"/>
    <mergeCell ref="B27:I27"/>
    <mergeCell ref="J27:K27"/>
    <mergeCell ref="L27:R27"/>
    <mergeCell ref="S27:AH27"/>
    <mergeCell ref="B29:I29"/>
    <mergeCell ref="J29:K29"/>
    <mergeCell ref="L29:R29"/>
    <mergeCell ref="B28:I28"/>
    <mergeCell ref="J28:K28"/>
    <mergeCell ref="L28:R28"/>
    <mergeCell ref="S17:Y17"/>
    <mergeCell ref="Z17:AA17"/>
    <mergeCell ref="AB17:AH17"/>
    <mergeCell ref="B16:I16"/>
    <mergeCell ref="J16:K16"/>
    <mergeCell ref="L16:R16"/>
    <mergeCell ref="S16:Y16"/>
    <mergeCell ref="Z16:AA16"/>
    <mergeCell ref="S22:AH22"/>
    <mergeCell ref="A2:AI2"/>
    <mergeCell ref="B6:AH8"/>
    <mergeCell ref="A3:AI4"/>
    <mergeCell ref="AB15:AH15"/>
    <mergeCell ref="B14:I14"/>
    <mergeCell ref="J14:K14"/>
    <mergeCell ref="L14:R14"/>
    <mergeCell ref="S14:Y14"/>
    <mergeCell ref="Z14:AA14"/>
    <mergeCell ref="AB14:AH14"/>
    <mergeCell ref="B15:I15"/>
    <mergeCell ref="J15:K15"/>
    <mergeCell ref="AB16:AH16"/>
    <mergeCell ref="B17:K17"/>
    <mergeCell ref="L17:R17"/>
  </mergeCells>
  <phoneticPr fontId="1"/>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2:DJ155"/>
  <sheetViews>
    <sheetView showGridLines="0" view="pageBreakPreview" zoomScale="90" zoomScaleNormal="90" zoomScaleSheetLayoutView="9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157</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340</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341</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332</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244"/>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96"/>
      <c r="BC44" s="196"/>
      <c r="BD44" s="240"/>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1.4"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c r="BB46" s="189"/>
      <c r="BC46" s="189"/>
      <c r="BD46" s="189"/>
      <c r="BE46" s="188"/>
    </row>
    <row r="47" spans="1:58" ht="9.6" customHeight="1">
      <c r="A47" s="187"/>
      <c r="B47" s="199" t="s">
        <v>336</v>
      </c>
      <c r="C47" s="26"/>
      <c r="D47" s="26"/>
      <c r="E47" s="26"/>
      <c r="F47" s="26"/>
      <c r="G47" s="26"/>
      <c r="H47" s="26"/>
      <c r="I47" s="26"/>
      <c r="J47" s="26"/>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row>
    <row r="48" spans="1:58" ht="9.6" customHeight="1">
      <c r="A48" s="187"/>
      <c r="B48" s="201"/>
      <c r="C48" s="201"/>
      <c r="D48" s="201"/>
      <c r="E48" s="201"/>
      <c r="F48" s="201"/>
      <c r="G48" s="201"/>
      <c r="H48" s="201"/>
      <c r="I48" s="201"/>
      <c r="J48" s="201"/>
      <c r="K48" s="202"/>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row>
    <row r="49" spans="1:59" ht="9.6" customHeight="1">
      <c r="A49" s="187"/>
      <c r="B49" s="1011" t="s">
        <v>243</v>
      </c>
      <c r="C49" s="1012"/>
      <c r="D49" s="1012"/>
      <c r="E49" s="1012"/>
      <c r="F49" s="1012"/>
      <c r="G49" s="1012"/>
      <c r="H49" s="1012"/>
      <c r="I49" s="1012"/>
      <c r="J49" s="1013"/>
      <c r="K49" s="806" t="s">
        <v>278</v>
      </c>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08"/>
      <c r="AY49" s="994"/>
      <c r="AZ49" s="995"/>
      <c r="BA49" s="995"/>
    </row>
    <row r="50" spans="1:59" ht="9.6" customHeight="1">
      <c r="A50" s="187"/>
      <c r="B50" s="1014"/>
      <c r="C50" s="1015"/>
      <c r="D50" s="1015"/>
      <c r="E50" s="1015"/>
      <c r="F50" s="1015"/>
      <c r="G50" s="1015"/>
      <c r="H50" s="1015"/>
      <c r="I50" s="1015"/>
      <c r="J50" s="1016"/>
      <c r="K50" s="809"/>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1"/>
      <c r="AY50" s="994"/>
      <c r="AZ50" s="995"/>
      <c r="BA50" s="995"/>
    </row>
    <row r="51" spans="1:59" ht="9.6" customHeight="1">
      <c r="A51" s="187"/>
      <c r="B51" s="199" t="s">
        <v>247</v>
      </c>
      <c r="C51" s="203"/>
      <c r="D51" s="203"/>
      <c r="E51" s="203"/>
      <c r="F51" s="203"/>
      <c r="G51" s="203"/>
      <c r="H51" s="203"/>
      <c r="I51" s="203"/>
      <c r="J51" s="20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88"/>
    </row>
    <row r="52" spans="1:59" ht="9.6" customHeight="1">
      <c r="A52" s="187"/>
      <c r="B52" s="26"/>
      <c r="C52" s="26"/>
      <c r="D52" s="26"/>
      <c r="E52" s="26"/>
      <c r="F52" s="26"/>
      <c r="G52" s="26"/>
      <c r="H52" s="26"/>
      <c r="I52" s="26"/>
      <c r="J52" s="26"/>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t="s">
        <v>3</v>
      </c>
      <c r="C53" s="917"/>
      <c r="D53" s="917"/>
      <c r="E53" s="917"/>
      <c r="F53" s="917"/>
      <c r="G53" s="917"/>
      <c r="H53" s="917"/>
      <c r="I53" s="917"/>
      <c r="J53" s="918"/>
      <c r="K53" s="919"/>
      <c r="L53" s="920"/>
      <c r="M53" s="920"/>
      <c r="N53" s="920"/>
      <c r="O53" s="920"/>
      <c r="P53" s="920"/>
      <c r="Q53" s="920"/>
      <c r="R53" s="920"/>
      <c r="S53" s="920"/>
      <c r="T53" s="920"/>
      <c r="U53" s="920"/>
      <c r="V53" s="920"/>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927"/>
      <c r="L54" s="928"/>
      <c r="M54" s="928"/>
      <c r="N54" s="928"/>
      <c r="O54" s="928"/>
      <c r="P54" s="928"/>
      <c r="Q54" s="928"/>
      <c r="R54" s="928"/>
      <c r="S54" s="928"/>
      <c r="T54" s="928"/>
      <c r="U54" s="928"/>
      <c r="V54" s="928"/>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8"/>
    </row>
    <row r="55" spans="1:59" ht="9.6" customHeight="1">
      <c r="A55" s="187"/>
      <c r="B55" s="917"/>
      <c r="C55" s="917"/>
      <c r="D55" s="917"/>
      <c r="E55" s="917"/>
      <c r="F55" s="917"/>
      <c r="G55" s="917"/>
      <c r="H55" s="917"/>
      <c r="I55" s="917"/>
      <c r="J55" s="918"/>
      <c r="K55" s="1029" t="s">
        <v>20</v>
      </c>
      <c r="L55" s="1030"/>
      <c r="M55" s="1030"/>
      <c r="N55" s="1030"/>
      <c r="O55" s="1030"/>
      <c r="P55" s="1033"/>
      <c r="Q55" s="1034"/>
      <c r="R55" s="1034"/>
      <c r="S55" s="1034"/>
      <c r="T55" s="1034"/>
      <c r="U55" s="1034"/>
      <c r="V55" s="1034"/>
      <c r="W55" s="1035"/>
      <c r="X55" s="1035"/>
      <c r="Y55" s="1035"/>
      <c r="Z55" s="1035"/>
      <c r="AA55" s="1035"/>
      <c r="AB55" s="1035"/>
      <c r="AC55" s="1035"/>
      <c r="AD55" s="1035"/>
      <c r="AE55" s="1035"/>
      <c r="AF55" s="1035"/>
      <c r="AG55" s="1035"/>
      <c r="AH55" s="1035"/>
      <c r="AI55" s="1035"/>
      <c r="AJ55" s="1035"/>
      <c r="AK55" s="1035"/>
      <c r="AL55" s="1035"/>
      <c r="AM55" s="1035"/>
      <c r="AN55" s="1035"/>
      <c r="AO55" s="1035"/>
      <c r="AP55" s="1035"/>
      <c r="AQ55" s="1035"/>
      <c r="AR55" s="1035"/>
      <c r="AS55" s="1035"/>
      <c r="AT55" s="1035"/>
      <c r="AU55" s="1035"/>
      <c r="AV55" s="1035"/>
      <c r="AW55" s="1035"/>
      <c r="AX55" s="1035"/>
      <c r="AY55" s="1035"/>
      <c r="AZ55" s="1035"/>
      <c r="BA55" s="1036"/>
      <c r="BB55" s="188"/>
    </row>
    <row r="56" spans="1:59" ht="9.6" customHeight="1">
      <c r="A56" s="187"/>
      <c r="B56" s="917"/>
      <c r="C56" s="917"/>
      <c r="D56" s="917"/>
      <c r="E56" s="917"/>
      <c r="F56" s="917"/>
      <c r="G56" s="917"/>
      <c r="H56" s="917"/>
      <c r="I56" s="917"/>
      <c r="J56" s="918"/>
      <c r="K56" s="1031"/>
      <c r="L56" s="1032"/>
      <c r="M56" s="1032"/>
      <c r="N56" s="1032"/>
      <c r="O56" s="1032"/>
      <c r="P56" s="1037"/>
      <c r="Q56" s="1038"/>
      <c r="R56" s="1038"/>
      <c r="S56" s="1038"/>
      <c r="T56" s="1038"/>
      <c r="U56" s="1038"/>
      <c r="V56" s="1038"/>
      <c r="W56" s="1038"/>
      <c r="X56" s="1038"/>
      <c r="Y56" s="1038"/>
      <c r="Z56" s="1038"/>
      <c r="AA56" s="1038"/>
      <c r="AB56" s="1038"/>
      <c r="AC56" s="1038"/>
      <c r="AD56" s="1038"/>
      <c r="AE56" s="1038"/>
      <c r="AF56" s="1038"/>
      <c r="AG56" s="1038"/>
      <c r="AH56" s="1038"/>
      <c r="AI56" s="1038"/>
      <c r="AJ56" s="1038"/>
      <c r="AK56" s="1038"/>
      <c r="AL56" s="1038"/>
      <c r="AM56" s="1038"/>
      <c r="AN56" s="1038"/>
      <c r="AO56" s="1038"/>
      <c r="AP56" s="1038"/>
      <c r="AQ56" s="1038"/>
      <c r="AR56" s="1038"/>
      <c r="AS56" s="1038"/>
      <c r="AT56" s="1038"/>
      <c r="AU56" s="1038"/>
      <c r="AV56" s="1038"/>
      <c r="AW56" s="1038"/>
      <c r="AX56" s="1038"/>
      <c r="AY56" s="1038"/>
      <c r="AZ56" s="1038"/>
      <c r="BA56" s="1039"/>
      <c r="BB56" s="188"/>
    </row>
    <row r="57" spans="1:59" ht="9.6" customHeight="1">
      <c r="A57" s="187"/>
      <c r="B57" s="191"/>
      <c r="C57" s="191"/>
      <c r="D57" s="191"/>
      <c r="E57" s="191"/>
      <c r="F57" s="191"/>
      <c r="G57" s="191"/>
      <c r="H57" s="191"/>
      <c r="I57" s="191"/>
      <c r="J57" s="191"/>
      <c r="K57" s="204"/>
      <c r="L57" s="204"/>
      <c r="M57" s="204"/>
      <c r="N57" s="204"/>
      <c r="O57" s="204"/>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6"/>
      <c r="BC57" s="32"/>
      <c r="BD57" s="32"/>
    </row>
    <row r="58" spans="1:59" ht="9.6" customHeight="1">
      <c r="A58" s="187"/>
      <c r="B58" s="976" t="s">
        <v>163</v>
      </c>
      <c r="C58" s="976"/>
      <c r="D58" s="976"/>
      <c r="E58" s="976"/>
      <c r="F58" s="976"/>
      <c r="G58" s="976"/>
      <c r="H58" s="976"/>
      <c r="I58" s="976"/>
      <c r="J58" s="977"/>
      <c r="K58" s="851"/>
      <c r="L58" s="852"/>
      <c r="M58" s="852"/>
      <c r="N58" s="852"/>
      <c r="O58" s="852"/>
      <c r="P58" s="853"/>
      <c r="Q58" s="857" t="s">
        <v>248</v>
      </c>
      <c r="R58" s="858"/>
      <c r="S58" s="858"/>
      <c r="T58" s="858"/>
      <c r="U58" s="858"/>
      <c r="V58" s="858"/>
      <c r="W58" s="858"/>
      <c r="X58" s="858"/>
      <c r="Y58" s="859"/>
      <c r="Z58" s="852"/>
      <c r="AA58" s="852"/>
      <c r="AB58" s="852"/>
      <c r="AC58" s="852"/>
      <c r="AD58" s="852"/>
      <c r="AE58" s="853"/>
      <c r="AF58" s="976" t="s">
        <v>164</v>
      </c>
      <c r="AG58" s="976"/>
      <c r="AH58" s="976"/>
      <c r="AI58" s="976"/>
      <c r="AJ58" s="976"/>
      <c r="AK58" s="976"/>
      <c r="AL58" s="976"/>
      <c r="AM58" s="976"/>
      <c r="AN58" s="977"/>
      <c r="AO58" s="978"/>
      <c r="AP58" s="979"/>
      <c r="AQ58" s="979"/>
      <c r="AR58" s="979"/>
      <c r="AS58" s="979"/>
      <c r="AT58" s="979"/>
      <c r="AU58" s="979"/>
      <c r="AV58" s="979"/>
      <c r="AW58" s="979"/>
      <c r="AX58" s="979"/>
      <c r="AY58" s="979"/>
      <c r="AZ58" s="979"/>
      <c r="BA58" s="980"/>
      <c r="BB58" s="188"/>
    </row>
    <row r="59" spans="1:59" ht="9.6" customHeight="1">
      <c r="A59" s="187"/>
      <c r="B59" s="976"/>
      <c r="C59" s="976"/>
      <c r="D59" s="976"/>
      <c r="E59" s="976"/>
      <c r="F59" s="976"/>
      <c r="G59" s="976"/>
      <c r="H59" s="976"/>
      <c r="I59" s="976"/>
      <c r="J59" s="977"/>
      <c r="K59" s="854"/>
      <c r="L59" s="855"/>
      <c r="M59" s="855"/>
      <c r="N59" s="855"/>
      <c r="O59" s="855"/>
      <c r="P59" s="856"/>
      <c r="Q59" s="860"/>
      <c r="R59" s="861"/>
      <c r="S59" s="861"/>
      <c r="T59" s="861"/>
      <c r="U59" s="861"/>
      <c r="V59" s="861"/>
      <c r="W59" s="861"/>
      <c r="X59" s="861"/>
      <c r="Y59" s="862"/>
      <c r="Z59" s="855"/>
      <c r="AA59" s="855"/>
      <c r="AB59" s="855"/>
      <c r="AC59" s="855"/>
      <c r="AD59" s="855"/>
      <c r="AE59" s="856"/>
      <c r="AF59" s="976"/>
      <c r="AG59" s="976"/>
      <c r="AH59" s="976"/>
      <c r="AI59" s="976"/>
      <c r="AJ59" s="976"/>
      <c r="AK59" s="976"/>
      <c r="AL59" s="976"/>
      <c r="AM59" s="976"/>
      <c r="AN59" s="977"/>
      <c r="AO59" s="981"/>
      <c r="AP59" s="982"/>
      <c r="AQ59" s="982"/>
      <c r="AR59" s="982"/>
      <c r="AS59" s="982"/>
      <c r="AT59" s="982"/>
      <c r="AU59" s="982"/>
      <c r="AV59" s="982"/>
      <c r="AW59" s="982"/>
      <c r="AX59" s="982"/>
      <c r="AY59" s="982"/>
      <c r="AZ59" s="982"/>
      <c r="BA59" s="983"/>
      <c r="BB59" s="188"/>
    </row>
    <row r="60" spans="1:59" ht="9.6" customHeight="1">
      <c r="A60" s="187"/>
      <c r="B60" s="189"/>
      <c r="C60" s="207"/>
      <c r="D60" s="207"/>
      <c r="E60" s="207"/>
      <c r="F60" s="207"/>
      <c r="G60" s="207"/>
      <c r="H60" s="207"/>
      <c r="I60" s="207"/>
      <c r="J60" s="207"/>
      <c r="K60" s="207"/>
      <c r="L60" s="208"/>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209"/>
      <c r="AP60" s="209"/>
      <c r="AQ60" s="209"/>
      <c r="AR60" s="209"/>
      <c r="AS60" s="209"/>
      <c r="AT60" s="209"/>
      <c r="AU60" s="209"/>
      <c r="AV60" s="209"/>
      <c r="AW60" s="209"/>
      <c r="AX60" s="209"/>
      <c r="AY60" s="209"/>
      <c r="AZ60" s="209"/>
      <c r="BA60" s="209"/>
      <c r="BB60" s="189"/>
      <c r="BC60" s="188"/>
    </row>
    <row r="61" spans="1:59" ht="9.6" customHeight="1">
      <c r="A61" s="187"/>
      <c r="B61" s="187"/>
      <c r="C61" s="210"/>
      <c r="D61" s="210"/>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210"/>
      <c r="BC61" s="187"/>
    </row>
    <row r="62" spans="1:59" ht="10.199999999999999" customHeight="1">
      <c r="A62" s="187"/>
      <c r="B62" s="874" t="s">
        <v>400</v>
      </c>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12.6" customHeight="1">
      <c r="A63" s="187"/>
      <c r="B63" s="874"/>
      <c r="C63" s="874"/>
      <c r="D63" s="874"/>
      <c r="E63" s="874"/>
      <c r="F63" s="874"/>
      <c r="G63" s="874"/>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4"/>
      <c r="AY63" s="874"/>
      <c r="AZ63" s="874"/>
      <c r="BA63" s="874"/>
      <c r="BB63" s="874"/>
      <c r="BC63" s="874"/>
      <c r="BD63" s="874"/>
      <c r="BE63" s="874"/>
      <c r="BF63" s="874"/>
      <c r="BG63" s="874"/>
    </row>
    <row r="64" spans="1:59" ht="9.6" customHeight="1">
      <c r="A64" s="187"/>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211"/>
    </row>
    <row r="65" spans="1:56" ht="9.6" customHeight="1">
      <c r="A65" s="187"/>
      <c r="B65" s="875" t="s">
        <v>274</v>
      </c>
      <c r="C65" s="852"/>
      <c r="D65" s="852"/>
      <c r="E65" s="852"/>
      <c r="F65" s="852"/>
      <c r="G65" s="852"/>
      <c r="H65" s="852"/>
      <c r="I65" s="852"/>
      <c r="J65" s="876"/>
      <c r="K65" s="911" t="s">
        <v>4</v>
      </c>
      <c r="L65" s="912"/>
      <c r="M65" s="912"/>
      <c r="N65" s="913"/>
      <c r="O65" s="891"/>
      <c r="P65" s="883"/>
      <c r="Q65" s="883"/>
      <c r="R65" s="883"/>
      <c r="S65" s="883"/>
      <c r="T65" s="883"/>
      <c r="U65" s="883"/>
      <c r="V65" s="883"/>
      <c r="W65" s="883"/>
      <c r="X65" s="883"/>
      <c r="Y65" s="883"/>
      <c r="Z65" s="883"/>
      <c r="AA65" s="883"/>
      <c r="AB65" s="911" t="s">
        <v>5</v>
      </c>
      <c r="AC65" s="912"/>
      <c r="AD65" s="912"/>
      <c r="AE65" s="912"/>
      <c r="AF65" s="912"/>
      <c r="AG65" s="912"/>
      <c r="AH65" s="1084"/>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6"/>
      <c r="L66" s="847"/>
      <c r="M66" s="847"/>
      <c r="N66" s="848"/>
      <c r="O66" s="892"/>
      <c r="P66" s="893"/>
      <c r="Q66" s="893"/>
      <c r="R66" s="893"/>
      <c r="S66" s="893"/>
      <c r="T66" s="893"/>
      <c r="U66" s="893"/>
      <c r="V66" s="893"/>
      <c r="W66" s="893"/>
      <c r="X66" s="893"/>
      <c r="Y66" s="893"/>
      <c r="Z66" s="893"/>
      <c r="AA66" s="893"/>
      <c r="AB66" s="846" t="s">
        <v>406</v>
      </c>
      <c r="AC66" s="847"/>
      <c r="AD66" s="847"/>
      <c r="AE66" s="847"/>
      <c r="AF66" s="847"/>
      <c r="AG66" s="847"/>
      <c r="AH66" s="1085"/>
      <c r="AI66" s="212"/>
      <c r="AJ66" s="212"/>
      <c r="AK66" s="212"/>
      <c r="AL66" s="213"/>
      <c r="AM66" s="188"/>
      <c r="AN66" s="188"/>
      <c r="AO66" s="188"/>
      <c r="AP66" s="189"/>
      <c r="AQ66" s="189"/>
      <c r="AR66" s="189"/>
      <c r="AS66" s="189"/>
      <c r="AT66" s="189"/>
      <c r="AU66" s="189"/>
      <c r="AV66" s="189"/>
      <c r="AW66" s="189"/>
      <c r="AX66" s="189"/>
      <c r="AY66" s="189"/>
      <c r="AZ66" s="189"/>
      <c r="BA66" s="189"/>
      <c r="BB66" s="211"/>
    </row>
    <row r="67" spans="1:56" ht="9.6" customHeight="1">
      <c r="A67" s="187"/>
      <c r="B67" s="877"/>
      <c r="C67" s="878"/>
      <c r="D67" s="878"/>
      <c r="E67" s="878"/>
      <c r="F67" s="878"/>
      <c r="G67" s="878"/>
      <c r="H67" s="878"/>
      <c r="I67" s="878"/>
      <c r="J67" s="879"/>
      <c r="K67" s="843" t="s">
        <v>6</v>
      </c>
      <c r="L67" s="844"/>
      <c r="M67" s="844"/>
      <c r="N67" s="845"/>
      <c r="O67" s="902"/>
      <c r="P67" s="903"/>
      <c r="Q67" s="903"/>
      <c r="R67" s="903"/>
      <c r="S67" s="903"/>
      <c r="T67" s="903"/>
      <c r="U67" s="903"/>
      <c r="V67" s="903"/>
      <c r="W67" s="903"/>
      <c r="X67" s="903"/>
      <c r="Y67" s="903"/>
      <c r="Z67" s="903"/>
      <c r="AA67" s="903"/>
      <c r="AB67" s="1086"/>
      <c r="AC67" s="1087"/>
      <c r="AD67" s="1087"/>
      <c r="AE67" s="1087"/>
      <c r="AF67" s="1087"/>
      <c r="AG67" s="1087"/>
      <c r="AH67" s="1088"/>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880"/>
      <c r="C68" s="855"/>
      <c r="D68" s="855"/>
      <c r="E68" s="855"/>
      <c r="F68" s="855"/>
      <c r="G68" s="855"/>
      <c r="H68" s="855"/>
      <c r="I68" s="855"/>
      <c r="J68" s="881"/>
      <c r="K68" s="899"/>
      <c r="L68" s="900"/>
      <c r="M68" s="900"/>
      <c r="N68" s="901"/>
      <c r="O68" s="904"/>
      <c r="P68" s="889"/>
      <c r="Q68" s="889"/>
      <c r="R68" s="889"/>
      <c r="S68" s="889"/>
      <c r="T68" s="889"/>
      <c r="U68" s="889"/>
      <c r="V68" s="889"/>
      <c r="W68" s="889"/>
      <c r="X68" s="889"/>
      <c r="Y68" s="889"/>
      <c r="Z68" s="889"/>
      <c r="AA68" s="889"/>
      <c r="AB68" s="1089"/>
      <c r="AC68" s="1090"/>
      <c r="AD68" s="1090"/>
      <c r="AE68" s="1090"/>
      <c r="AF68" s="1090"/>
      <c r="AG68" s="1090"/>
      <c r="AH68" s="1091"/>
      <c r="AI68" s="214"/>
      <c r="AJ68" s="214"/>
      <c r="AK68" s="214"/>
      <c r="AL68" s="213"/>
      <c r="AM68" s="189"/>
      <c r="AN68" s="189"/>
      <c r="AO68" s="189"/>
      <c r="AP68" s="189"/>
      <c r="AQ68" s="189"/>
      <c r="AR68" s="189"/>
      <c r="AS68" s="189"/>
      <c r="AT68" s="189"/>
      <c r="AU68" s="189"/>
      <c r="AV68" s="189"/>
      <c r="AW68" s="189"/>
      <c r="AX68" s="189"/>
      <c r="AY68" s="189"/>
      <c r="AZ68" s="189"/>
      <c r="BA68" s="189"/>
      <c r="BB68" s="211"/>
    </row>
    <row r="69" spans="1:56" ht="9.6"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 customHeight="1">
      <c r="A70" s="187"/>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189"/>
      <c r="AO70" s="189"/>
      <c r="AP70" s="189"/>
      <c r="AQ70" s="189"/>
      <c r="AR70" s="189"/>
      <c r="AS70" s="189"/>
      <c r="AT70" s="189"/>
      <c r="AU70" s="189"/>
      <c r="AV70" s="189"/>
      <c r="AW70" s="189"/>
      <c r="AX70" s="189"/>
      <c r="AY70" s="189"/>
      <c r="AZ70" s="189"/>
      <c r="BA70" s="189"/>
      <c r="BB70" s="189"/>
      <c r="BC70" s="211"/>
    </row>
    <row r="71" spans="1:56" ht="9.6" customHeight="1">
      <c r="A71" s="187"/>
      <c r="B71" s="875" t="s">
        <v>275</v>
      </c>
      <c r="C71" s="852"/>
      <c r="D71" s="852"/>
      <c r="E71" s="852"/>
      <c r="F71" s="852"/>
      <c r="G71" s="852"/>
      <c r="H71" s="852"/>
      <c r="I71" s="852"/>
      <c r="J71" s="876"/>
      <c r="K71" s="911" t="s">
        <v>4</v>
      </c>
      <c r="L71" s="912"/>
      <c r="M71" s="912"/>
      <c r="N71" s="913"/>
      <c r="O71" s="891"/>
      <c r="P71" s="883"/>
      <c r="Q71" s="883"/>
      <c r="R71" s="883"/>
      <c r="S71" s="883"/>
      <c r="T71" s="883"/>
      <c r="U71" s="883"/>
      <c r="V71" s="883"/>
      <c r="W71" s="883"/>
      <c r="X71" s="883"/>
      <c r="Y71" s="883"/>
      <c r="Z71" s="883"/>
      <c r="AA71" s="883"/>
      <c r="AB71" s="894" t="s">
        <v>242</v>
      </c>
      <c r="AC71" s="894"/>
      <c r="AD71" s="894"/>
      <c r="AE71" s="894"/>
      <c r="AF71" s="894"/>
      <c r="AG71" s="894"/>
      <c r="AH71" s="895"/>
    </row>
    <row r="72" spans="1:56" ht="9.6" customHeight="1">
      <c r="A72" s="187"/>
      <c r="B72" s="877"/>
      <c r="C72" s="878"/>
      <c r="D72" s="878"/>
      <c r="E72" s="878"/>
      <c r="F72" s="878"/>
      <c r="G72" s="878"/>
      <c r="H72" s="878"/>
      <c r="I72" s="878"/>
      <c r="J72" s="879"/>
      <c r="K72" s="846"/>
      <c r="L72" s="847"/>
      <c r="M72" s="847"/>
      <c r="N72" s="848"/>
      <c r="O72" s="892"/>
      <c r="P72" s="893"/>
      <c r="Q72" s="893"/>
      <c r="R72" s="893"/>
      <c r="S72" s="893"/>
      <c r="T72" s="893"/>
      <c r="U72" s="893"/>
      <c r="V72" s="893"/>
      <c r="W72" s="893"/>
      <c r="X72" s="893"/>
      <c r="Y72" s="893"/>
      <c r="Z72" s="893"/>
      <c r="AA72" s="893"/>
      <c r="AB72" s="897" t="s">
        <v>7</v>
      </c>
      <c r="AC72" s="897"/>
      <c r="AD72" s="897"/>
      <c r="AE72" s="897"/>
      <c r="AF72" s="897"/>
      <c r="AG72" s="897"/>
      <c r="AH72" s="898"/>
    </row>
    <row r="73" spans="1:56" ht="9.6" customHeight="1">
      <c r="A73" s="187"/>
      <c r="B73" s="877"/>
      <c r="C73" s="878"/>
      <c r="D73" s="878"/>
      <c r="E73" s="878"/>
      <c r="F73" s="878"/>
      <c r="G73" s="878"/>
      <c r="H73" s="878"/>
      <c r="I73" s="878"/>
      <c r="J73" s="879"/>
      <c r="K73" s="843" t="s">
        <v>6</v>
      </c>
      <c r="L73" s="844"/>
      <c r="M73" s="844"/>
      <c r="N73" s="845"/>
      <c r="O73" s="902"/>
      <c r="P73" s="903"/>
      <c r="Q73" s="903"/>
      <c r="R73" s="903"/>
      <c r="S73" s="903"/>
      <c r="T73" s="903"/>
      <c r="U73" s="903"/>
      <c r="V73" s="903"/>
      <c r="W73" s="903"/>
      <c r="X73" s="903"/>
      <c r="Y73" s="903"/>
      <c r="Z73" s="903"/>
      <c r="AA73" s="903"/>
      <c r="AB73" s="905"/>
      <c r="AC73" s="906"/>
      <c r="AD73" s="906"/>
      <c r="AE73" s="906"/>
      <c r="AF73" s="906"/>
      <c r="AG73" s="906"/>
      <c r="AH73" s="907"/>
    </row>
    <row r="74" spans="1:56" ht="9.6" customHeight="1">
      <c r="A74" s="187"/>
      <c r="B74" s="880"/>
      <c r="C74" s="855"/>
      <c r="D74" s="855"/>
      <c r="E74" s="855"/>
      <c r="F74" s="855"/>
      <c r="G74" s="855"/>
      <c r="H74" s="855"/>
      <c r="I74" s="855"/>
      <c r="J74" s="881"/>
      <c r="K74" s="899"/>
      <c r="L74" s="900"/>
      <c r="M74" s="900"/>
      <c r="N74" s="901"/>
      <c r="O74" s="904"/>
      <c r="P74" s="889"/>
      <c r="Q74" s="889"/>
      <c r="R74" s="889"/>
      <c r="S74" s="889"/>
      <c r="T74" s="889"/>
      <c r="U74" s="889"/>
      <c r="V74" s="889"/>
      <c r="W74" s="889"/>
      <c r="X74" s="889"/>
      <c r="Y74" s="889"/>
      <c r="Z74" s="889"/>
      <c r="AA74" s="889"/>
      <c r="AB74" s="908"/>
      <c r="AC74" s="909"/>
      <c r="AD74" s="909"/>
      <c r="AE74" s="909"/>
      <c r="AF74" s="909"/>
      <c r="AG74" s="909"/>
      <c r="AH74" s="910"/>
      <c r="AI74" s="199" t="s">
        <v>245</v>
      </c>
    </row>
    <row r="75" spans="1:56" ht="9.6" customHeight="1">
      <c r="A75" s="187"/>
      <c r="B75" s="32"/>
      <c r="C75" s="215"/>
      <c r="D75" s="191"/>
      <c r="E75" s="191"/>
      <c r="F75" s="191"/>
      <c r="G75" s="191"/>
      <c r="H75" s="191"/>
      <c r="I75" s="191"/>
      <c r="J75" s="200"/>
      <c r="K75" s="200"/>
      <c r="L75" s="200"/>
      <c r="M75" s="200"/>
      <c r="N75" s="200"/>
      <c r="O75" s="200"/>
      <c r="P75" s="216"/>
      <c r="Q75" s="216"/>
      <c r="R75" s="216"/>
      <c r="S75" s="216"/>
      <c r="T75" s="217"/>
      <c r="U75" s="216"/>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32"/>
      <c r="C76" s="199"/>
      <c r="D76" s="191"/>
      <c r="E76" s="191"/>
      <c r="F76" s="191"/>
      <c r="G76" s="191"/>
      <c r="H76" s="191"/>
      <c r="I76" s="191"/>
      <c r="J76" s="26"/>
      <c r="K76" s="26"/>
      <c r="L76" s="26"/>
      <c r="M76" s="26"/>
      <c r="N76" s="26"/>
      <c r="O76" s="26"/>
      <c r="P76" s="218"/>
      <c r="Q76" s="218"/>
      <c r="R76" s="218"/>
      <c r="S76" s="218"/>
      <c r="T76" s="217"/>
      <c r="U76" s="218"/>
      <c r="V76" s="217"/>
      <c r="W76" s="204"/>
      <c r="X76" s="204"/>
      <c r="Y76" s="204"/>
      <c r="Z76" s="204"/>
      <c r="AA76" s="204"/>
      <c r="AB76" s="218"/>
      <c r="AC76" s="218"/>
      <c r="AD76" s="218"/>
      <c r="AE76" s="218"/>
      <c r="AF76" s="218"/>
      <c r="AG76" s="218"/>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211"/>
    </row>
    <row r="77" spans="1:56" ht="9.6" customHeight="1">
      <c r="A77" s="187"/>
      <c r="B77" s="882" t="s">
        <v>276</v>
      </c>
      <c r="C77" s="883"/>
      <c r="D77" s="883"/>
      <c r="E77" s="883"/>
      <c r="F77" s="883"/>
      <c r="G77" s="883"/>
      <c r="H77" s="883"/>
      <c r="I77" s="883"/>
      <c r="J77" s="884"/>
      <c r="K77" s="1044" t="s">
        <v>4</v>
      </c>
      <c r="L77" s="1045"/>
      <c r="M77" s="1045"/>
      <c r="N77" s="1046"/>
      <c r="O77" s="1050"/>
      <c r="P77" s="1051"/>
      <c r="Q77" s="1051"/>
      <c r="R77" s="1051"/>
      <c r="S77" s="1051"/>
      <c r="T77" s="1051"/>
      <c r="U77" s="1051"/>
      <c r="V77" s="1051"/>
      <c r="W77" s="1051"/>
      <c r="X77" s="1051"/>
      <c r="Y77" s="1051"/>
      <c r="Z77" s="1051"/>
      <c r="AA77" s="914"/>
      <c r="AB77" s="935" t="s">
        <v>8</v>
      </c>
      <c r="AC77" s="936"/>
      <c r="AD77" s="936"/>
      <c r="AE77" s="936"/>
      <c r="AF77" s="936"/>
      <c r="AG77" s="936"/>
      <c r="AH77" s="936"/>
      <c r="AI77" s="936"/>
      <c r="AJ77" s="936"/>
      <c r="AK77" s="936"/>
      <c r="AL77" s="936"/>
      <c r="AM77" s="936"/>
      <c r="AN77" s="936"/>
      <c r="AO77" s="936"/>
      <c r="AP77" s="936"/>
      <c r="AQ77" s="936"/>
      <c r="AR77" s="936"/>
      <c r="AS77" s="936"/>
      <c r="AT77" s="937"/>
      <c r="AU77" s="911" t="s">
        <v>249</v>
      </c>
      <c r="AV77" s="912"/>
      <c r="AW77" s="912"/>
      <c r="AX77" s="912"/>
      <c r="AY77" s="912"/>
      <c r="AZ77" s="912"/>
      <c r="BA77" s="912"/>
      <c r="BB77" s="1084"/>
    </row>
    <row r="78" spans="1:56" ht="9.6" customHeight="1">
      <c r="A78" s="187"/>
      <c r="B78" s="885"/>
      <c r="C78" s="886"/>
      <c r="D78" s="886"/>
      <c r="E78" s="886"/>
      <c r="F78" s="886"/>
      <c r="G78" s="886"/>
      <c r="H78" s="886"/>
      <c r="I78" s="886"/>
      <c r="J78" s="887"/>
      <c r="K78" s="1047"/>
      <c r="L78" s="1048"/>
      <c r="M78" s="1048"/>
      <c r="N78" s="1049"/>
      <c r="O78" s="863"/>
      <c r="P78" s="864"/>
      <c r="Q78" s="864"/>
      <c r="R78" s="864"/>
      <c r="S78" s="864"/>
      <c r="T78" s="864"/>
      <c r="U78" s="864"/>
      <c r="V78" s="864"/>
      <c r="W78" s="864"/>
      <c r="X78" s="864"/>
      <c r="Y78" s="864"/>
      <c r="Z78" s="864"/>
      <c r="AA78" s="865"/>
      <c r="AB78" s="938"/>
      <c r="AC78" s="939"/>
      <c r="AD78" s="939"/>
      <c r="AE78" s="939"/>
      <c r="AF78" s="939"/>
      <c r="AG78" s="939"/>
      <c r="AH78" s="939"/>
      <c r="AI78" s="939"/>
      <c r="AJ78" s="939"/>
      <c r="AK78" s="939"/>
      <c r="AL78" s="939"/>
      <c r="AM78" s="939"/>
      <c r="AN78" s="939"/>
      <c r="AO78" s="939"/>
      <c r="AP78" s="939"/>
      <c r="AQ78" s="939"/>
      <c r="AR78" s="939"/>
      <c r="AS78" s="939"/>
      <c r="AT78" s="940"/>
      <c r="AU78" s="846"/>
      <c r="AV78" s="847"/>
      <c r="AW78" s="847"/>
      <c r="AX78" s="847"/>
      <c r="AY78" s="847"/>
      <c r="AZ78" s="847"/>
      <c r="BA78" s="847"/>
      <c r="BB78" s="1085"/>
      <c r="BC78" s="154"/>
      <c r="BD78" s="154"/>
    </row>
    <row r="79" spans="1:56" ht="9.6" customHeight="1">
      <c r="A79" s="187"/>
      <c r="B79" s="885"/>
      <c r="C79" s="886"/>
      <c r="D79" s="886"/>
      <c r="E79" s="886"/>
      <c r="F79" s="886"/>
      <c r="G79" s="886"/>
      <c r="H79" s="886"/>
      <c r="I79" s="886"/>
      <c r="J79" s="887"/>
      <c r="K79" s="1047" t="s">
        <v>6</v>
      </c>
      <c r="L79" s="1048"/>
      <c r="M79" s="1048"/>
      <c r="N79" s="1049"/>
      <c r="O79" s="863"/>
      <c r="P79" s="864"/>
      <c r="Q79" s="864"/>
      <c r="R79" s="864"/>
      <c r="S79" s="864"/>
      <c r="T79" s="864"/>
      <c r="U79" s="864"/>
      <c r="V79" s="864"/>
      <c r="W79" s="864"/>
      <c r="X79" s="864"/>
      <c r="Y79" s="864"/>
      <c r="Z79" s="864"/>
      <c r="AA79" s="865"/>
      <c r="AB79" s="941"/>
      <c r="AC79" s="878"/>
      <c r="AD79" s="878"/>
      <c r="AE79" s="878"/>
      <c r="AF79" s="878"/>
      <c r="AG79" s="878"/>
      <c r="AH79" s="878"/>
      <c r="AI79" s="878"/>
      <c r="AJ79" s="878"/>
      <c r="AK79" s="878"/>
      <c r="AL79" s="878"/>
      <c r="AM79" s="878"/>
      <c r="AN79" s="878"/>
      <c r="AO79" s="878"/>
      <c r="AP79" s="878"/>
      <c r="AQ79" s="878"/>
      <c r="AR79" s="878"/>
      <c r="AS79" s="878"/>
      <c r="AT79" s="878"/>
      <c r="AU79" s="1092"/>
      <c r="AV79" s="1093"/>
      <c r="AW79" s="1093"/>
      <c r="AX79" s="1093"/>
      <c r="AY79" s="1093"/>
      <c r="AZ79" s="1093"/>
      <c r="BA79" s="1093"/>
      <c r="BB79" s="1094"/>
    </row>
    <row r="80" spans="1:56" ht="9.6" customHeight="1">
      <c r="A80" s="187"/>
      <c r="B80" s="888"/>
      <c r="C80" s="889"/>
      <c r="D80" s="889"/>
      <c r="E80" s="889"/>
      <c r="F80" s="889"/>
      <c r="G80" s="889"/>
      <c r="H80" s="889"/>
      <c r="I80" s="889"/>
      <c r="J80" s="890"/>
      <c r="K80" s="1052"/>
      <c r="L80" s="1053"/>
      <c r="M80" s="1053"/>
      <c r="N80" s="1054"/>
      <c r="O80" s="866"/>
      <c r="P80" s="514"/>
      <c r="Q80" s="514"/>
      <c r="R80" s="514"/>
      <c r="S80" s="514"/>
      <c r="T80" s="514"/>
      <c r="U80" s="514"/>
      <c r="V80" s="514"/>
      <c r="W80" s="514"/>
      <c r="X80" s="514"/>
      <c r="Y80" s="514"/>
      <c r="Z80" s="514"/>
      <c r="AA80" s="867"/>
      <c r="AB80" s="854"/>
      <c r="AC80" s="855"/>
      <c r="AD80" s="855"/>
      <c r="AE80" s="855"/>
      <c r="AF80" s="855"/>
      <c r="AG80" s="855"/>
      <c r="AH80" s="855"/>
      <c r="AI80" s="855"/>
      <c r="AJ80" s="855"/>
      <c r="AK80" s="855"/>
      <c r="AL80" s="855"/>
      <c r="AM80" s="855"/>
      <c r="AN80" s="855"/>
      <c r="AO80" s="855"/>
      <c r="AP80" s="855"/>
      <c r="AQ80" s="855"/>
      <c r="AR80" s="855"/>
      <c r="AS80" s="855"/>
      <c r="AT80" s="855"/>
      <c r="AU80" s="1095"/>
      <c r="AV80" s="1096"/>
      <c r="AW80" s="1096"/>
      <c r="AX80" s="1096"/>
      <c r="AY80" s="1096"/>
      <c r="AZ80" s="1096"/>
      <c r="BA80" s="1096"/>
      <c r="BB80" s="1097"/>
    </row>
    <row r="81" spans="1:89" ht="9.6" customHeight="1">
      <c r="A81" s="187"/>
      <c r="B81" s="219"/>
      <c r="C81" s="197"/>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9.6" customHeight="1">
      <c r="A82" s="187"/>
      <c r="B82" s="219"/>
      <c r="C82" s="220"/>
      <c r="D82" s="220"/>
      <c r="E82" s="220"/>
      <c r="F82" s="220"/>
      <c r="G82" s="220"/>
      <c r="H82" s="220"/>
      <c r="I82" s="220"/>
      <c r="J82" s="220"/>
      <c r="K82" s="220"/>
      <c r="L82" s="220"/>
      <c r="M82" s="220"/>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11"/>
    </row>
    <row r="83" spans="1:89" ht="11.25" customHeight="1">
      <c r="B83" s="875" t="s">
        <v>23</v>
      </c>
      <c r="C83" s="852"/>
      <c r="D83" s="852"/>
      <c r="E83" s="852"/>
      <c r="F83" s="852"/>
      <c r="G83" s="852"/>
      <c r="H83" s="852"/>
      <c r="I83" s="852"/>
      <c r="J83" s="876"/>
      <c r="K83" s="911" t="s">
        <v>9</v>
      </c>
      <c r="L83" s="912"/>
      <c r="M83" s="912"/>
      <c r="N83" s="913"/>
      <c r="O83" s="914"/>
      <c r="P83" s="915"/>
      <c r="Q83" s="915"/>
      <c r="R83" s="915"/>
      <c r="S83" s="915"/>
      <c r="T83" s="915"/>
      <c r="U83" s="915"/>
      <c r="V83" s="915"/>
      <c r="W83" s="915"/>
      <c r="X83" s="915"/>
      <c r="Y83" s="915"/>
      <c r="Z83" s="915"/>
      <c r="AA83" s="915"/>
      <c r="AB83" s="942" t="s">
        <v>202</v>
      </c>
      <c r="AC83" s="943"/>
      <c r="AD83" s="943"/>
      <c r="AE83" s="943"/>
      <c r="AF83" s="943"/>
      <c r="AG83" s="943"/>
      <c r="AH83" s="943"/>
      <c r="AI83" s="943"/>
      <c r="AJ83" s="944"/>
      <c r="AK83" s="361"/>
      <c r="AL83" s="362"/>
      <c r="AM83" s="362"/>
      <c r="AN83" s="363"/>
      <c r="AO83" s="911" t="s">
        <v>96</v>
      </c>
      <c r="AP83" s="912"/>
      <c r="AQ83" s="912"/>
      <c r="AR83" s="912"/>
      <c r="AS83" s="912"/>
      <c r="AT83" s="912"/>
      <c r="AU83" s="912"/>
      <c r="AV83" s="912"/>
      <c r="AW83" s="913"/>
      <c r="AX83" s="1075"/>
      <c r="AY83" s="1075"/>
      <c r="AZ83" s="1075"/>
      <c r="BA83" s="1075"/>
      <c r="BB83" s="1076"/>
      <c r="BC83" s="212"/>
      <c r="BD83" s="212"/>
      <c r="BE83" s="212"/>
      <c r="BF83" s="212"/>
      <c r="BG83" s="212"/>
      <c r="BH83" s="212"/>
    </row>
    <row r="84" spans="1:89" ht="9.6" customHeight="1">
      <c r="B84" s="877"/>
      <c r="C84" s="878"/>
      <c r="D84" s="878"/>
      <c r="E84" s="878"/>
      <c r="F84" s="878"/>
      <c r="G84" s="878"/>
      <c r="H84" s="878"/>
      <c r="I84" s="878"/>
      <c r="J84" s="879"/>
      <c r="K84" s="846"/>
      <c r="L84" s="847"/>
      <c r="M84" s="847"/>
      <c r="N84" s="848"/>
      <c r="O84" s="865"/>
      <c r="P84" s="916"/>
      <c r="Q84" s="916"/>
      <c r="R84" s="916"/>
      <c r="S84" s="916"/>
      <c r="T84" s="916"/>
      <c r="U84" s="916"/>
      <c r="V84" s="916"/>
      <c r="W84" s="916"/>
      <c r="X84" s="916"/>
      <c r="Y84" s="916"/>
      <c r="Z84" s="916"/>
      <c r="AA84" s="916"/>
      <c r="AB84" s="945"/>
      <c r="AC84" s="946"/>
      <c r="AD84" s="946"/>
      <c r="AE84" s="946"/>
      <c r="AF84" s="946"/>
      <c r="AG84" s="946"/>
      <c r="AH84" s="946"/>
      <c r="AI84" s="946"/>
      <c r="AJ84" s="947"/>
      <c r="AK84" s="348"/>
      <c r="AL84" s="349"/>
      <c r="AM84" s="349"/>
      <c r="AN84" s="349"/>
      <c r="AO84" s="1072" t="s">
        <v>201</v>
      </c>
      <c r="AP84" s="1073"/>
      <c r="AQ84" s="1073"/>
      <c r="AR84" s="1073"/>
      <c r="AS84" s="1073"/>
      <c r="AT84" s="1073"/>
      <c r="AU84" s="1073"/>
      <c r="AV84" s="1073"/>
      <c r="AW84" s="1074"/>
      <c r="AX84" s="1077"/>
      <c r="AY84" s="1077"/>
      <c r="AZ84" s="1077"/>
      <c r="BA84" s="1077"/>
      <c r="BB84" s="1078"/>
      <c r="BC84" s="212"/>
      <c r="BD84" s="212"/>
      <c r="BE84" s="212"/>
      <c r="BF84" s="212"/>
      <c r="BG84" s="212"/>
      <c r="BH84" s="212"/>
      <c r="CE84" s="1083"/>
      <c r="CF84" s="1083"/>
      <c r="CG84" s="1083"/>
      <c r="CH84" s="1083"/>
      <c r="CI84" s="1083"/>
      <c r="CJ84" s="1083"/>
      <c r="CK84" s="1083"/>
    </row>
    <row r="85" spans="1:89" ht="9.6" customHeight="1">
      <c r="B85" s="877"/>
      <c r="C85" s="878"/>
      <c r="D85" s="878"/>
      <c r="E85" s="878"/>
      <c r="F85" s="878"/>
      <c r="G85" s="878"/>
      <c r="H85" s="878"/>
      <c r="I85" s="878"/>
      <c r="J85" s="879"/>
      <c r="K85" s="843" t="s">
        <v>6</v>
      </c>
      <c r="L85" s="844"/>
      <c r="M85" s="844"/>
      <c r="N85" s="845"/>
      <c r="O85" s="865"/>
      <c r="P85" s="916"/>
      <c r="Q85" s="916"/>
      <c r="R85" s="916"/>
      <c r="S85" s="916"/>
      <c r="T85" s="916"/>
      <c r="U85" s="916"/>
      <c r="V85" s="916"/>
      <c r="W85" s="916"/>
      <c r="X85" s="916"/>
      <c r="Y85" s="916"/>
      <c r="Z85" s="916"/>
      <c r="AA85" s="916"/>
      <c r="AB85" s="821" t="s">
        <v>200</v>
      </c>
      <c r="AC85" s="822"/>
      <c r="AD85" s="822"/>
      <c r="AE85" s="822"/>
      <c r="AF85" s="822"/>
      <c r="AG85" s="822"/>
      <c r="AH85" s="822"/>
      <c r="AI85" s="822"/>
      <c r="AJ85" s="822"/>
      <c r="AK85" s="822"/>
      <c r="AL85" s="822"/>
      <c r="AM85" s="822"/>
      <c r="AN85" s="822"/>
      <c r="AO85" s="836"/>
      <c r="AP85" s="837"/>
      <c r="AQ85" s="837"/>
      <c r="AR85" s="837"/>
      <c r="AS85" s="837"/>
      <c r="AT85" s="837"/>
      <c r="AU85" s="837"/>
      <c r="AV85" s="837"/>
      <c r="AW85" s="837"/>
      <c r="AX85" s="837"/>
      <c r="AY85" s="838"/>
      <c r="AZ85" s="838"/>
      <c r="BA85" s="838"/>
      <c r="BB85" s="839"/>
      <c r="CE85" s="1083"/>
      <c r="CF85" s="1083"/>
      <c r="CG85" s="1083"/>
      <c r="CH85" s="1083"/>
      <c r="CI85" s="1083"/>
      <c r="CJ85" s="1083"/>
      <c r="CK85" s="1083"/>
    </row>
    <row r="86" spans="1:89" ht="9.6" customHeight="1">
      <c r="B86" s="880"/>
      <c r="C86" s="855"/>
      <c r="D86" s="855"/>
      <c r="E86" s="855"/>
      <c r="F86" s="855"/>
      <c r="G86" s="855"/>
      <c r="H86" s="855"/>
      <c r="I86" s="855"/>
      <c r="J86" s="881"/>
      <c r="K86" s="899"/>
      <c r="L86" s="900"/>
      <c r="M86" s="900"/>
      <c r="N86" s="901"/>
      <c r="O86" s="867"/>
      <c r="P86" s="925"/>
      <c r="Q86" s="925"/>
      <c r="R86" s="925"/>
      <c r="S86" s="925"/>
      <c r="T86" s="925"/>
      <c r="U86" s="925"/>
      <c r="V86" s="925"/>
      <c r="W86" s="925"/>
      <c r="X86" s="925"/>
      <c r="Y86" s="925"/>
      <c r="Z86" s="925"/>
      <c r="AA86" s="925"/>
      <c r="AB86" s="827"/>
      <c r="AC86" s="828"/>
      <c r="AD86" s="828"/>
      <c r="AE86" s="828"/>
      <c r="AF86" s="828"/>
      <c r="AG86" s="828"/>
      <c r="AH86" s="828"/>
      <c r="AI86" s="828"/>
      <c r="AJ86" s="828"/>
      <c r="AK86" s="828"/>
      <c r="AL86" s="828"/>
      <c r="AM86" s="828"/>
      <c r="AN86" s="828"/>
      <c r="AO86" s="840"/>
      <c r="AP86" s="841"/>
      <c r="AQ86" s="841"/>
      <c r="AR86" s="841"/>
      <c r="AS86" s="841"/>
      <c r="AT86" s="841"/>
      <c r="AU86" s="841"/>
      <c r="AV86" s="841"/>
      <c r="AW86" s="841"/>
      <c r="AX86" s="841"/>
      <c r="AY86" s="841"/>
      <c r="AZ86" s="841"/>
      <c r="BA86" s="841"/>
      <c r="BB86" s="842"/>
    </row>
    <row r="87" spans="1:89" ht="9.6" customHeight="1">
      <c r="B87" s="199" t="s">
        <v>244</v>
      </c>
      <c r="C87" s="222"/>
      <c r="D87" s="222"/>
      <c r="E87" s="222"/>
      <c r="F87" s="222"/>
      <c r="G87" s="222"/>
      <c r="H87" s="222"/>
      <c r="I87" s="222"/>
      <c r="J87" s="223"/>
      <c r="K87" s="223"/>
      <c r="L87" s="223"/>
      <c r="M87" s="223"/>
      <c r="N87" s="223"/>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6"/>
      <c r="AW87" s="26"/>
      <c r="AX87" s="26"/>
      <c r="AY87" s="26"/>
      <c r="AZ87" s="26"/>
      <c r="BA87" s="26"/>
      <c r="BB87" s="26"/>
    </row>
    <row r="88" spans="1:89" ht="9.6" customHeight="1">
      <c r="C88" s="224"/>
    </row>
    <row r="89" spans="1:89" ht="9.6" customHeight="1">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row>
    <row r="90" spans="1:89" ht="9.6" customHeight="1">
      <c r="B90" s="875" t="s">
        <v>197</v>
      </c>
      <c r="C90" s="852"/>
      <c r="D90" s="852"/>
      <c r="E90" s="852"/>
      <c r="F90" s="852"/>
      <c r="G90" s="852"/>
      <c r="H90" s="852"/>
      <c r="I90" s="852"/>
      <c r="J90" s="876"/>
      <c r="K90" s="911" t="s">
        <v>4</v>
      </c>
      <c r="L90" s="912"/>
      <c r="M90" s="912"/>
      <c r="N90" s="913"/>
      <c r="O90" s="914"/>
      <c r="P90" s="915"/>
      <c r="Q90" s="915"/>
      <c r="R90" s="915"/>
      <c r="S90" s="915"/>
      <c r="T90" s="915"/>
      <c r="U90" s="915"/>
      <c r="V90" s="915"/>
      <c r="W90" s="915"/>
      <c r="X90" s="915"/>
      <c r="Y90" s="915"/>
      <c r="Z90" s="915"/>
      <c r="AA90" s="924"/>
    </row>
    <row r="91" spans="1:89" ht="9.6" customHeight="1">
      <c r="B91" s="877"/>
      <c r="C91" s="878"/>
      <c r="D91" s="878"/>
      <c r="E91" s="878"/>
      <c r="F91" s="878"/>
      <c r="G91" s="878"/>
      <c r="H91" s="878"/>
      <c r="I91" s="878"/>
      <c r="J91" s="879"/>
      <c r="K91" s="846"/>
      <c r="L91" s="847"/>
      <c r="M91" s="847"/>
      <c r="N91" s="848"/>
      <c r="O91" s="865"/>
      <c r="P91" s="916"/>
      <c r="Q91" s="916"/>
      <c r="R91" s="916"/>
      <c r="S91" s="916"/>
      <c r="T91" s="916"/>
      <c r="U91" s="916"/>
      <c r="V91" s="916"/>
      <c r="W91" s="916"/>
      <c r="X91" s="916"/>
      <c r="Y91" s="916"/>
      <c r="Z91" s="916"/>
      <c r="AA91" s="1062"/>
    </row>
    <row r="92" spans="1:89" ht="9.6" customHeight="1">
      <c r="B92" s="877"/>
      <c r="C92" s="878"/>
      <c r="D92" s="878"/>
      <c r="E92" s="878"/>
      <c r="F92" s="878"/>
      <c r="G92" s="878"/>
      <c r="H92" s="878"/>
      <c r="I92" s="878"/>
      <c r="J92" s="879"/>
      <c r="K92" s="843" t="s">
        <v>6</v>
      </c>
      <c r="L92" s="844"/>
      <c r="M92" s="844"/>
      <c r="N92" s="845"/>
      <c r="O92" s="865"/>
      <c r="P92" s="916"/>
      <c r="Q92" s="916"/>
      <c r="R92" s="916"/>
      <c r="S92" s="916"/>
      <c r="T92" s="916"/>
      <c r="U92" s="916"/>
      <c r="V92" s="916"/>
      <c r="W92" s="916"/>
      <c r="X92" s="916"/>
      <c r="Y92" s="916"/>
      <c r="Z92" s="916"/>
      <c r="AA92" s="1062"/>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46"/>
      <c r="L93" s="847"/>
      <c r="M93" s="847"/>
      <c r="N93" s="848"/>
      <c r="O93" s="865"/>
      <c r="P93" s="916"/>
      <c r="Q93" s="916"/>
      <c r="R93" s="916"/>
      <c r="S93" s="916"/>
      <c r="T93" s="916"/>
      <c r="U93" s="916"/>
      <c r="V93" s="916"/>
      <c r="W93" s="916"/>
      <c r="X93" s="916"/>
      <c r="Y93" s="916"/>
      <c r="Z93" s="916"/>
      <c r="AA93" s="1062"/>
      <c r="AC93" s="154"/>
      <c r="AD93" s="154"/>
      <c r="AE93" s="154"/>
      <c r="AF93" s="154"/>
      <c r="AG93" s="226"/>
      <c r="AH93" s="226"/>
      <c r="AI93" s="226"/>
      <c r="AJ93" s="226"/>
      <c r="AK93" s="226"/>
      <c r="AL93" s="226"/>
      <c r="AM93" s="226"/>
      <c r="AN93" s="226"/>
      <c r="AO93" s="226"/>
      <c r="AP93" s="226"/>
      <c r="AQ93" s="226"/>
      <c r="AR93" s="226"/>
    </row>
    <row r="94" spans="1:89" ht="9.6" customHeight="1">
      <c r="B94" s="877"/>
      <c r="C94" s="878"/>
      <c r="D94" s="878"/>
      <c r="E94" s="878"/>
      <c r="F94" s="878"/>
      <c r="G94" s="878"/>
      <c r="H94" s="878"/>
      <c r="I94" s="878"/>
      <c r="J94" s="879"/>
      <c r="K94" s="821" t="s">
        <v>10</v>
      </c>
      <c r="L94" s="822"/>
      <c r="M94" s="822"/>
      <c r="N94" s="823"/>
      <c r="O94" s="870" t="s">
        <v>11</v>
      </c>
      <c r="P94" s="870"/>
      <c r="Q94" s="870"/>
      <c r="R94" s="870"/>
      <c r="S94" s="870"/>
      <c r="T94" s="870"/>
      <c r="U94" s="870"/>
      <c r="V94" s="870"/>
      <c r="W94" s="870"/>
      <c r="X94" s="870"/>
      <c r="Y94" s="870"/>
      <c r="Z94" s="870"/>
      <c r="AA94" s="870"/>
      <c r="AB94" s="871"/>
      <c r="AC94" s="871"/>
      <c r="AD94" s="871"/>
      <c r="AE94" s="871"/>
      <c r="AF94" s="871"/>
      <c r="AG94" s="871"/>
      <c r="AH94" s="871"/>
      <c r="AI94" s="871"/>
      <c r="AJ94" s="850"/>
      <c r="AK94" s="850"/>
      <c r="AL94" s="868" t="s">
        <v>12</v>
      </c>
      <c r="AM94" s="868"/>
      <c r="AN94" s="868"/>
      <c r="AO94" s="868"/>
      <c r="AP94" s="868"/>
      <c r="AQ94" s="868"/>
      <c r="AR94" s="850"/>
      <c r="AS94" s="850"/>
      <c r="AT94" s="850"/>
      <c r="AU94" s="850"/>
      <c r="AV94" s="850"/>
      <c r="AW94" s="1079" t="s">
        <v>162</v>
      </c>
      <c r="AX94" s="1079"/>
      <c r="AY94" s="1079"/>
      <c r="AZ94" s="1079"/>
      <c r="BA94" s="1079"/>
      <c r="BB94" s="1079"/>
      <c r="BC94" s="1079"/>
      <c r="BD94" s="1079"/>
      <c r="BE94" s="832"/>
      <c r="BF94" s="832"/>
      <c r="BG94" s="832"/>
      <c r="BH94" s="833"/>
      <c r="BI94" s="218"/>
      <c r="BJ94" s="218"/>
      <c r="BK94" s="218"/>
      <c r="BL94" s="218"/>
      <c r="BM94" s="26"/>
      <c r="BN94" s="26"/>
      <c r="BO94" s="26"/>
      <c r="BP94" s="26"/>
      <c r="BQ94" s="227"/>
      <c r="BR94" s="227"/>
      <c r="BS94" s="227"/>
      <c r="BT94" s="227"/>
      <c r="BU94" s="227"/>
      <c r="BV94" s="227"/>
      <c r="BW94" s="227"/>
      <c r="BX94" s="226"/>
    </row>
    <row r="95" spans="1:89" ht="9.6" customHeight="1">
      <c r="B95" s="877"/>
      <c r="C95" s="878"/>
      <c r="D95" s="878"/>
      <c r="E95" s="878"/>
      <c r="F95" s="878"/>
      <c r="G95" s="878"/>
      <c r="H95" s="878"/>
      <c r="I95" s="878"/>
      <c r="J95" s="879"/>
      <c r="K95" s="824"/>
      <c r="L95" s="825"/>
      <c r="M95" s="825"/>
      <c r="N95" s="826"/>
      <c r="O95" s="872"/>
      <c r="P95" s="872"/>
      <c r="Q95" s="872"/>
      <c r="R95" s="872"/>
      <c r="S95" s="872"/>
      <c r="T95" s="872"/>
      <c r="U95" s="872"/>
      <c r="V95" s="872"/>
      <c r="W95" s="872"/>
      <c r="X95" s="872"/>
      <c r="Y95" s="872"/>
      <c r="Z95" s="872"/>
      <c r="AA95" s="872"/>
      <c r="AB95" s="872"/>
      <c r="AC95" s="872"/>
      <c r="AD95" s="872"/>
      <c r="AE95" s="872"/>
      <c r="AF95" s="872"/>
      <c r="AG95" s="872"/>
      <c r="AH95" s="872"/>
      <c r="AI95" s="872"/>
      <c r="AJ95" s="849"/>
      <c r="AK95" s="849"/>
      <c r="AL95" s="869"/>
      <c r="AM95" s="869"/>
      <c r="AN95" s="869"/>
      <c r="AO95" s="869"/>
      <c r="AP95" s="869"/>
      <c r="AQ95" s="869"/>
      <c r="AR95" s="849"/>
      <c r="AS95" s="849"/>
      <c r="AT95" s="849"/>
      <c r="AU95" s="849"/>
      <c r="AV95" s="849"/>
      <c r="AW95" s="1080"/>
      <c r="AX95" s="1080"/>
      <c r="AY95" s="1080"/>
      <c r="AZ95" s="1080"/>
      <c r="BA95" s="1080"/>
      <c r="BB95" s="1080"/>
      <c r="BC95" s="1080"/>
      <c r="BD95" s="1080"/>
      <c r="BE95" s="834"/>
      <c r="BF95" s="834"/>
      <c r="BG95" s="834"/>
      <c r="BH95" s="835"/>
      <c r="BI95" s="218"/>
      <c r="BJ95" s="218"/>
      <c r="BK95" s="218"/>
      <c r="BL95" s="218"/>
      <c r="BM95" s="26"/>
      <c r="BN95" s="26"/>
      <c r="BO95" s="26"/>
    </row>
    <row r="96" spans="1:89" ht="9.6" customHeight="1">
      <c r="B96" s="877"/>
      <c r="C96" s="878"/>
      <c r="D96" s="878"/>
      <c r="E96" s="878"/>
      <c r="F96" s="878"/>
      <c r="G96" s="878"/>
      <c r="H96" s="878"/>
      <c r="I96" s="878"/>
      <c r="J96" s="879"/>
      <c r="K96" s="824"/>
      <c r="L96" s="825"/>
      <c r="M96" s="825"/>
      <c r="N96" s="826"/>
      <c r="O96" s="812" t="s">
        <v>13</v>
      </c>
      <c r="P96" s="813"/>
      <c r="Q96" s="813"/>
      <c r="R96" s="813"/>
      <c r="S96" s="813"/>
      <c r="T96" s="814"/>
      <c r="U96" s="873" t="s">
        <v>14</v>
      </c>
      <c r="V96" s="873"/>
      <c r="W96" s="873"/>
      <c r="X96" s="873"/>
      <c r="Y96" s="873"/>
      <c r="Z96" s="873"/>
      <c r="AA96" s="873"/>
      <c r="AB96" s="873"/>
      <c r="AC96" s="873"/>
      <c r="AD96" s="873"/>
      <c r="AE96" s="873"/>
      <c r="AF96" s="873"/>
      <c r="AG96" s="873"/>
      <c r="AH96" s="873"/>
      <c r="AI96" s="873"/>
      <c r="AJ96" s="849"/>
      <c r="AK96" s="849"/>
      <c r="AL96" s="869" t="s">
        <v>19</v>
      </c>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3"/>
      <c r="V97" s="873"/>
      <c r="W97" s="873"/>
      <c r="X97" s="873"/>
      <c r="Y97" s="873"/>
      <c r="Z97" s="873"/>
      <c r="AA97" s="873"/>
      <c r="AB97" s="873"/>
      <c r="AC97" s="873"/>
      <c r="AD97" s="873"/>
      <c r="AE97" s="873"/>
      <c r="AF97" s="873"/>
      <c r="AG97" s="873"/>
      <c r="AH97" s="873"/>
      <c r="AI97" s="873"/>
      <c r="AJ97" s="849"/>
      <c r="AK97" s="849"/>
      <c r="AL97" s="869"/>
      <c r="AM97" s="869"/>
      <c r="AN97" s="869"/>
      <c r="AO97" s="869"/>
      <c r="AP97" s="869"/>
      <c r="AQ97" s="869"/>
      <c r="AR97" s="869"/>
      <c r="AS97" s="869"/>
      <c r="AT97" s="869"/>
      <c r="AU97" s="869"/>
      <c r="AV97" s="869"/>
      <c r="AW97" s="869"/>
      <c r="AX97" s="1098"/>
      <c r="AY97" s="1098"/>
      <c r="AZ97" s="1098"/>
      <c r="BA97" s="1098"/>
      <c r="BB97" s="1098"/>
      <c r="BC97" s="1098"/>
      <c r="BD97" s="1098"/>
      <c r="BE97" s="1098"/>
      <c r="BF97" s="1098"/>
      <c r="BG97" s="1098"/>
      <c r="BH97" s="1099"/>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5"/>
      <c r="P98" s="816"/>
      <c r="Q98" s="816"/>
      <c r="R98" s="816"/>
      <c r="S98" s="816"/>
      <c r="T98" s="817"/>
      <c r="U98" s="872" t="s">
        <v>15</v>
      </c>
      <c r="V98" s="872"/>
      <c r="W98" s="872"/>
      <c r="X98" s="872"/>
      <c r="Y98" s="872"/>
      <c r="Z98" s="872"/>
      <c r="AA98" s="872"/>
      <c r="AB98" s="872"/>
      <c r="AC98" s="872"/>
      <c r="AD98" s="872"/>
      <c r="AE98" s="872"/>
      <c r="AF98" s="872"/>
      <c r="AG98" s="872"/>
      <c r="AH98" s="872"/>
      <c r="AI98" s="872"/>
      <c r="AJ98" s="849"/>
      <c r="AK98" s="849"/>
      <c r="AL98" s="869" t="s">
        <v>16</v>
      </c>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818"/>
      <c r="P99" s="819"/>
      <c r="Q99" s="819"/>
      <c r="R99" s="819"/>
      <c r="S99" s="819"/>
      <c r="T99" s="820"/>
      <c r="U99" s="872"/>
      <c r="V99" s="872"/>
      <c r="W99" s="872"/>
      <c r="X99" s="872"/>
      <c r="Y99" s="872"/>
      <c r="Z99" s="872"/>
      <c r="AA99" s="872"/>
      <c r="AB99" s="872"/>
      <c r="AC99" s="872"/>
      <c r="AD99" s="872"/>
      <c r="AE99" s="872"/>
      <c r="AF99" s="872"/>
      <c r="AG99" s="872"/>
      <c r="AH99" s="872"/>
      <c r="AI99" s="872"/>
      <c r="AJ99" s="849"/>
      <c r="AK99" s="849"/>
      <c r="AL99" s="869"/>
      <c r="AM99" s="869"/>
      <c r="AN99" s="869"/>
      <c r="AO99" s="869"/>
      <c r="AP99" s="869"/>
      <c r="AQ99" s="869"/>
      <c r="AR99" s="869"/>
      <c r="AS99" s="869"/>
      <c r="AT99" s="869"/>
      <c r="AU99" s="869"/>
      <c r="AV99" s="869"/>
      <c r="AW99" s="869"/>
      <c r="AX99" s="830"/>
      <c r="AY99" s="830"/>
      <c r="AZ99" s="830"/>
      <c r="BA99" s="830"/>
      <c r="BB99" s="830"/>
      <c r="BC99" s="830"/>
      <c r="BD99" s="830"/>
      <c r="BE99" s="830"/>
      <c r="BF99" s="830"/>
      <c r="BG99" s="830"/>
      <c r="BH99" s="831"/>
      <c r="BI99" s="218"/>
      <c r="BJ99" s="218"/>
      <c r="BK99" s="218"/>
      <c r="BL99" s="218"/>
      <c r="BM99" s="26"/>
      <c r="BN99" s="26"/>
      <c r="BO99" s="227"/>
    </row>
    <row r="100" spans="1:76" ht="9.6" customHeight="1">
      <c r="B100" s="877"/>
      <c r="C100" s="878"/>
      <c r="D100" s="878"/>
      <c r="E100" s="878"/>
      <c r="F100" s="878"/>
      <c r="G100" s="878"/>
      <c r="H100" s="878"/>
      <c r="I100" s="878"/>
      <c r="J100" s="879"/>
      <c r="K100" s="824"/>
      <c r="L100" s="825"/>
      <c r="M100" s="825"/>
      <c r="N100" s="826"/>
      <c r="O100" s="1063" t="s">
        <v>17</v>
      </c>
      <c r="P100" s="1064"/>
      <c r="Q100" s="1064"/>
      <c r="R100" s="1064"/>
      <c r="S100" s="1064"/>
      <c r="T100" s="1065"/>
      <c r="U100" s="873" t="s">
        <v>14</v>
      </c>
      <c r="V100" s="873"/>
      <c r="W100" s="873"/>
      <c r="X100" s="873"/>
      <c r="Y100" s="873"/>
      <c r="Z100" s="873"/>
      <c r="AA100" s="873"/>
      <c r="AB100" s="873"/>
      <c r="AC100" s="873"/>
      <c r="AD100" s="873"/>
      <c r="AE100" s="873"/>
      <c r="AF100" s="873"/>
      <c r="AG100" s="873"/>
      <c r="AH100" s="873"/>
      <c r="AI100" s="873"/>
      <c r="AJ100" s="849"/>
      <c r="AK100" s="849"/>
      <c r="AL100" s="869" t="s">
        <v>19</v>
      </c>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3"/>
      <c r="V101" s="873"/>
      <c r="W101" s="873"/>
      <c r="X101" s="873"/>
      <c r="Y101" s="873"/>
      <c r="Z101" s="873"/>
      <c r="AA101" s="873"/>
      <c r="AB101" s="873"/>
      <c r="AC101" s="873"/>
      <c r="AD101" s="873"/>
      <c r="AE101" s="873"/>
      <c r="AF101" s="873"/>
      <c r="AG101" s="873"/>
      <c r="AH101" s="873"/>
      <c r="AI101" s="873"/>
      <c r="AJ101" s="849"/>
      <c r="AK101" s="849"/>
      <c r="AL101" s="869"/>
      <c r="AM101" s="869"/>
      <c r="AN101" s="869"/>
      <c r="AO101" s="869"/>
      <c r="AP101" s="869"/>
      <c r="AQ101" s="869"/>
      <c r="AR101" s="869"/>
      <c r="AS101" s="869"/>
      <c r="AT101" s="869"/>
      <c r="AU101" s="869"/>
      <c r="AV101" s="869"/>
      <c r="AW101" s="869"/>
      <c r="AX101" s="1098"/>
      <c r="AY101" s="1098"/>
      <c r="AZ101" s="1098"/>
      <c r="BA101" s="1098"/>
      <c r="BB101" s="1098"/>
      <c r="BC101" s="1098"/>
      <c r="BD101" s="1098"/>
      <c r="BE101" s="1098"/>
      <c r="BF101" s="1098"/>
      <c r="BG101" s="1098"/>
      <c r="BH101" s="1099"/>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6"/>
      <c r="P102" s="1067"/>
      <c r="Q102" s="1067"/>
      <c r="R102" s="1067"/>
      <c r="S102" s="1067"/>
      <c r="T102" s="1068"/>
      <c r="U102" s="872" t="s">
        <v>15</v>
      </c>
      <c r="V102" s="872"/>
      <c r="W102" s="872"/>
      <c r="X102" s="872"/>
      <c r="Y102" s="872"/>
      <c r="Z102" s="872"/>
      <c r="AA102" s="872"/>
      <c r="AB102" s="872"/>
      <c r="AC102" s="872"/>
      <c r="AD102" s="872"/>
      <c r="AE102" s="872"/>
      <c r="AF102" s="872"/>
      <c r="AG102" s="872"/>
      <c r="AH102" s="872"/>
      <c r="AI102" s="872"/>
      <c r="AJ102" s="849"/>
      <c r="AK102" s="849"/>
      <c r="AL102" s="869" t="s">
        <v>16</v>
      </c>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1069"/>
      <c r="P103" s="1070"/>
      <c r="Q103" s="1070"/>
      <c r="R103" s="1070"/>
      <c r="S103" s="1070"/>
      <c r="T103" s="1071"/>
      <c r="U103" s="872"/>
      <c r="V103" s="872"/>
      <c r="W103" s="872"/>
      <c r="X103" s="872"/>
      <c r="Y103" s="872"/>
      <c r="Z103" s="872"/>
      <c r="AA103" s="872"/>
      <c r="AB103" s="872"/>
      <c r="AC103" s="872"/>
      <c r="AD103" s="872"/>
      <c r="AE103" s="872"/>
      <c r="AF103" s="872"/>
      <c r="AG103" s="872"/>
      <c r="AH103" s="872"/>
      <c r="AI103" s="872"/>
      <c r="AJ103" s="849"/>
      <c r="AK103" s="849"/>
      <c r="AL103" s="869"/>
      <c r="AM103" s="869"/>
      <c r="AN103" s="869"/>
      <c r="AO103" s="869"/>
      <c r="AP103" s="869"/>
      <c r="AQ103" s="869"/>
      <c r="AR103" s="869"/>
      <c r="AS103" s="869"/>
      <c r="AT103" s="869"/>
      <c r="AU103" s="869"/>
      <c r="AV103" s="869"/>
      <c r="AW103" s="869"/>
      <c r="AX103" s="830"/>
      <c r="AY103" s="830"/>
      <c r="AZ103" s="830"/>
      <c r="BA103" s="830"/>
      <c r="BB103" s="830"/>
      <c r="BC103" s="830"/>
      <c r="BD103" s="830"/>
      <c r="BE103" s="830"/>
      <c r="BF103" s="830"/>
      <c r="BG103" s="830"/>
      <c r="BH103" s="831"/>
      <c r="BI103" s="218"/>
      <c r="BJ103" s="218"/>
      <c r="BK103" s="218"/>
      <c r="BL103" s="218"/>
      <c r="BM103" s="26"/>
      <c r="BN103" s="26"/>
      <c r="BO103" s="227"/>
      <c r="BP103" s="227"/>
      <c r="BQ103" s="227"/>
      <c r="BR103" s="227"/>
      <c r="BS103" s="227"/>
      <c r="BT103" s="227"/>
      <c r="BU103" s="227"/>
      <c r="BV103" s="226"/>
      <c r="BW103" s="226"/>
      <c r="BX103" s="226"/>
    </row>
    <row r="104" spans="1:76" ht="9.6" customHeight="1">
      <c r="B104" s="877"/>
      <c r="C104" s="878"/>
      <c r="D104" s="878"/>
      <c r="E104" s="878"/>
      <c r="F104" s="878"/>
      <c r="G104" s="878"/>
      <c r="H104" s="878"/>
      <c r="I104" s="878"/>
      <c r="J104" s="879"/>
      <c r="K104" s="824"/>
      <c r="L104" s="825"/>
      <c r="M104" s="825"/>
      <c r="N104" s="826"/>
      <c r="O104" s="872" t="s">
        <v>18</v>
      </c>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49"/>
      <c r="AK104" s="849"/>
      <c r="AL104" s="897" t="s">
        <v>80</v>
      </c>
      <c r="AM104" s="897"/>
      <c r="AN104" s="897"/>
      <c r="AO104" s="897"/>
      <c r="AP104" s="897"/>
      <c r="AQ104" s="1042"/>
      <c r="AR104" s="1042"/>
      <c r="AS104" s="1042"/>
      <c r="AT104" s="1042"/>
      <c r="AU104" s="1040" t="s">
        <v>22</v>
      </c>
      <c r="AV104" s="1040"/>
      <c r="AW104" s="1040"/>
      <c r="AX104" s="1060"/>
      <c r="AY104" s="1060"/>
      <c r="AZ104" s="1060"/>
      <c r="BA104" s="1060"/>
      <c r="BB104" s="1040" t="s">
        <v>21</v>
      </c>
      <c r="BC104" s="1040"/>
      <c r="BD104" s="1040"/>
      <c r="BE104" s="1060"/>
      <c r="BF104" s="1060"/>
      <c r="BG104" s="1060"/>
      <c r="BH104" s="1100"/>
      <c r="BI104" s="218"/>
      <c r="BJ104" s="218"/>
      <c r="BK104" s="218"/>
      <c r="BL104" s="218"/>
      <c r="BM104" s="26"/>
      <c r="BN104" s="26"/>
      <c r="BO104" s="227"/>
      <c r="BP104" s="227"/>
      <c r="BQ104" s="227"/>
      <c r="BR104" s="227"/>
      <c r="BS104" s="227"/>
      <c r="BT104" s="227"/>
      <c r="BU104" s="227"/>
      <c r="BV104" s="226"/>
      <c r="BW104" s="226"/>
      <c r="BX104" s="226"/>
    </row>
    <row r="105" spans="1:76" ht="9.6" customHeight="1">
      <c r="B105" s="880"/>
      <c r="C105" s="855"/>
      <c r="D105" s="855"/>
      <c r="E105" s="855"/>
      <c r="F105" s="855"/>
      <c r="G105" s="855"/>
      <c r="H105" s="855"/>
      <c r="I105" s="855"/>
      <c r="J105" s="881"/>
      <c r="K105" s="827"/>
      <c r="L105" s="828"/>
      <c r="M105" s="828"/>
      <c r="N105" s="829"/>
      <c r="O105" s="1104"/>
      <c r="P105" s="1104"/>
      <c r="Q105" s="1104"/>
      <c r="R105" s="1104"/>
      <c r="S105" s="1104"/>
      <c r="T105" s="1104"/>
      <c r="U105" s="1104"/>
      <c r="V105" s="1104"/>
      <c r="W105" s="1104"/>
      <c r="X105" s="1104"/>
      <c r="Y105" s="1104"/>
      <c r="Z105" s="1104"/>
      <c r="AA105" s="1104"/>
      <c r="AB105" s="1104"/>
      <c r="AC105" s="1104"/>
      <c r="AD105" s="1104"/>
      <c r="AE105" s="1104"/>
      <c r="AF105" s="1104"/>
      <c r="AG105" s="1104"/>
      <c r="AH105" s="1104"/>
      <c r="AI105" s="1104"/>
      <c r="AJ105" s="1102"/>
      <c r="AK105" s="1102"/>
      <c r="AL105" s="1103"/>
      <c r="AM105" s="1103"/>
      <c r="AN105" s="1103"/>
      <c r="AO105" s="1103"/>
      <c r="AP105" s="1103"/>
      <c r="AQ105" s="1043"/>
      <c r="AR105" s="1043"/>
      <c r="AS105" s="1043"/>
      <c r="AT105" s="1043"/>
      <c r="AU105" s="1041"/>
      <c r="AV105" s="1041"/>
      <c r="AW105" s="1041"/>
      <c r="AX105" s="1061"/>
      <c r="AY105" s="1061"/>
      <c r="AZ105" s="1061"/>
      <c r="BA105" s="1061"/>
      <c r="BB105" s="1041"/>
      <c r="BC105" s="1041"/>
      <c r="BD105" s="1041"/>
      <c r="BE105" s="1061"/>
      <c r="BF105" s="1061"/>
      <c r="BG105" s="1061"/>
      <c r="BH105" s="1101"/>
      <c r="BI105" s="218"/>
      <c r="BJ105" s="218"/>
      <c r="BK105" s="218"/>
      <c r="BL105" s="218"/>
      <c r="BM105" s="26"/>
      <c r="BN105" s="26"/>
      <c r="BO105" s="227"/>
      <c r="BP105" s="227"/>
      <c r="BQ105" s="227"/>
      <c r="BR105" s="227"/>
      <c r="BS105" s="227"/>
      <c r="BT105" s="227"/>
      <c r="BU105" s="227"/>
      <c r="BV105" s="226"/>
      <c r="BW105" s="226"/>
      <c r="BX105" s="226"/>
    </row>
    <row r="106" spans="1:76" ht="9.6" customHeight="1">
      <c r="A106" s="32"/>
      <c r="B106" s="228"/>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170"/>
      <c r="AB106" s="170"/>
      <c r="AC106" s="170"/>
      <c r="AD106" s="170"/>
      <c r="AE106" s="170"/>
      <c r="AF106" s="230"/>
      <c r="AG106" s="230"/>
      <c r="AH106" s="230"/>
      <c r="AI106" s="230"/>
      <c r="AJ106" s="230"/>
      <c r="AK106" s="230"/>
      <c r="AL106" s="230"/>
      <c r="AM106" s="230"/>
      <c r="AN106" s="230"/>
      <c r="AO106" s="230"/>
      <c r="AP106" s="230"/>
      <c r="AQ106" s="230"/>
      <c r="AR106" s="230"/>
      <c r="AS106" s="230"/>
      <c r="AT106" s="230"/>
      <c r="AU106" s="230"/>
      <c r="AV106" s="230"/>
      <c r="AW106" s="230"/>
      <c r="AX106" s="216"/>
      <c r="AY106" s="216"/>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231"/>
      <c r="C107" s="197"/>
      <c r="D107" s="213"/>
      <c r="E107" s="213"/>
      <c r="F107" s="213"/>
      <c r="G107" s="213"/>
      <c r="H107" s="213"/>
      <c r="I107" s="213"/>
      <c r="J107" s="213"/>
      <c r="K107" s="213"/>
      <c r="L107" s="213"/>
      <c r="M107" s="213"/>
      <c r="N107" s="213"/>
      <c r="O107" s="213"/>
      <c r="P107" s="229"/>
      <c r="Q107" s="229"/>
      <c r="R107" s="229"/>
      <c r="S107" s="229"/>
      <c r="T107" s="229"/>
      <c r="U107" s="229"/>
      <c r="V107" s="229"/>
      <c r="W107" s="229"/>
      <c r="X107" s="229"/>
      <c r="Y107" s="229"/>
      <c r="Z107" s="229"/>
      <c r="AA107" s="229"/>
      <c r="AB107" s="229"/>
      <c r="AC107" s="229"/>
      <c r="AD107" s="229"/>
      <c r="AE107" s="229"/>
      <c r="AF107" s="232"/>
      <c r="AG107" s="232"/>
      <c r="AH107" s="232"/>
      <c r="AI107" s="232"/>
      <c r="AJ107" s="232"/>
      <c r="AK107" s="232"/>
      <c r="AL107" s="232"/>
      <c r="AM107" s="232"/>
      <c r="AN107" s="232"/>
      <c r="AO107" s="232"/>
      <c r="AP107" s="232"/>
      <c r="AQ107" s="232"/>
      <c r="AR107" s="232"/>
      <c r="AS107" s="232"/>
      <c r="AT107" s="232"/>
      <c r="AU107" s="232"/>
      <c r="AV107" s="232"/>
      <c r="AW107" s="232"/>
      <c r="AX107" s="218"/>
      <c r="AY107" s="218"/>
      <c r="AZ107" s="218"/>
      <c r="BA107" s="218"/>
      <c r="BB107" s="218"/>
      <c r="BC107" s="218"/>
      <c r="BD107" s="26"/>
      <c r="BE107" s="26"/>
      <c r="BF107" s="227"/>
      <c r="BG107" s="227"/>
      <c r="BH107" s="227"/>
      <c r="BI107" s="227"/>
      <c r="BJ107" s="227"/>
      <c r="BK107" s="227"/>
      <c r="BL107" s="227"/>
      <c r="BM107" s="226"/>
      <c r="BN107" s="226"/>
      <c r="BO107" s="226"/>
    </row>
    <row r="108" spans="1:76" ht="9.6" customHeight="1">
      <c r="A108" s="32"/>
      <c r="B108" s="875" t="s">
        <v>198</v>
      </c>
      <c r="C108" s="852"/>
      <c r="D108" s="852"/>
      <c r="E108" s="852"/>
      <c r="F108" s="852"/>
      <c r="G108" s="852"/>
      <c r="H108" s="852"/>
      <c r="I108" s="852"/>
      <c r="J108" s="876"/>
      <c r="K108" s="942" t="s">
        <v>120</v>
      </c>
      <c r="L108" s="943"/>
      <c r="M108" s="943"/>
      <c r="N108" s="943"/>
      <c r="O108" s="943"/>
      <c r="P108" s="943"/>
      <c r="Q108" s="942" t="s">
        <v>251</v>
      </c>
      <c r="R108" s="943"/>
      <c r="S108" s="943"/>
      <c r="T108" s="943"/>
      <c r="U108" s="943"/>
      <c r="V108" s="1055"/>
      <c r="BI108" s="227"/>
      <c r="BJ108" s="227"/>
      <c r="BK108" s="227"/>
      <c r="BL108" s="227"/>
      <c r="BM108" s="227"/>
      <c r="BN108" s="226"/>
      <c r="BO108" s="226"/>
      <c r="BP108" s="226"/>
    </row>
    <row r="109" spans="1:76" ht="9.6" customHeight="1">
      <c r="B109" s="877"/>
      <c r="C109" s="878"/>
      <c r="D109" s="878"/>
      <c r="E109" s="878"/>
      <c r="F109" s="878"/>
      <c r="G109" s="878"/>
      <c r="H109" s="878"/>
      <c r="I109" s="878"/>
      <c r="J109" s="879"/>
      <c r="K109" s="945"/>
      <c r="L109" s="946"/>
      <c r="M109" s="946"/>
      <c r="N109" s="946"/>
      <c r="O109" s="946"/>
      <c r="P109" s="946"/>
      <c r="Q109" s="945"/>
      <c r="R109" s="946"/>
      <c r="S109" s="946"/>
      <c r="T109" s="946"/>
      <c r="U109" s="946"/>
      <c r="V109" s="1056"/>
    </row>
    <row r="110" spans="1:76" ht="9.6" customHeight="1">
      <c r="B110" s="877"/>
      <c r="C110" s="878"/>
      <c r="D110" s="878"/>
      <c r="E110" s="878"/>
      <c r="F110" s="878"/>
      <c r="G110" s="878"/>
      <c r="H110" s="878"/>
      <c r="I110" s="878"/>
      <c r="J110" s="879"/>
      <c r="K110" s="1057"/>
      <c r="L110" s="1058"/>
      <c r="M110" s="1058"/>
      <c r="N110" s="1058"/>
      <c r="O110" s="1058"/>
      <c r="P110" s="1058"/>
      <c r="Q110" s="1057"/>
      <c r="R110" s="1058"/>
      <c r="S110" s="1058"/>
      <c r="T110" s="1058"/>
      <c r="U110" s="1058"/>
      <c r="V110" s="1059"/>
      <c r="AF110" s="233"/>
    </row>
    <row r="111" spans="1:76" ht="9.6" customHeight="1">
      <c r="B111" s="880"/>
      <c r="C111" s="855"/>
      <c r="D111" s="855"/>
      <c r="E111" s="855"/>
      <c r="F111" s="855"/>
      <c r="G111" s="855"/>
      <c r="H111" s="855"/>
      <c r="I111" s="855"/>
      <c r="J111" s="881"/>
      <c r="K111" s="854"/>
      <c r="L111" s="855"/>
      <c r="M111" s="855"/>
      <c r="N111" s="855"/>
      <c r="O111" s="855"/>
      <c r="P111" s="855"/>
      <c r="Q111" s="854"/>
      <c r="R111" s="855"/>
      <c r="S111" s="855"/>
      <c r="T111" s="855"/>
      <c r="U111" s="855"/>
      <c r="V111" s="856"/>
      <c r="W111" s="224" t="s">
        <v>252</v>
      </c>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2"/>
      <c r="C115" s="232"/>
      <c r="D115" s="232"/>
      <c r="E115" s="232"/>
      <c r="F115" s="232"/>
      <c r="G115" s="27"/>
      <c r="H115" s="27"/>
      <c r="I115" s="27"/>
      <c r="J115" s="27"/>
      <c r="K115" s="27"/>
      <c r="L115" s="27"/>
      <c r="M115" s="27"/>
      <c r="N115" s="27"/>
      <c r="O115" s="27"/>
      <c r="P115" s="27"/>
      <c r="Q115" s="27"/>
      <c r="R115" s="27"/>
      <c r="S115" s="27"/>
      <c r="T115" s="27"/>
      <c r="U115" s="27"/>
      <c r="V115" s="27"/>
      <c r="W115" s="27"/>
      <c r="X115" s="27"/>
      <c r="Y115" s="27"/>
      <c r="Z115" s="27"/>
      <c r="AA115" s="27"/>
      <c r="AB115" s="234"/>
      <c r="AC115" s="234"/>
      <c r="AD115" s="235"/>
      <c r="AE115" s="235"/>
      <c r="AF115" s="235"/>
      <c r="AG115" s="235"/>
      <c r="AH115" s="235"/>
      <c r="AI115" s="235"/>
      <c r="AJ115" s="235"/>
      <c r="AK115" s="226"/>
      <c r="AL115" s="226"/>
      <c r="AM115" s="226"/>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2"/>
      <c r="AM116" s="232"/>
      <c r="AN116" s="232"/>
      <c r="AO116" s="27"/>
      <c r="AP116" s="27"/>
      <c r="AQ116" s="27"/>
      <c r="AR116" s="27"/>
      <c r="AS116" s="27"/>
      <c r="AT116" s="27"/>
      <c r="AU116" s="27"/>
      <c r="AV116" s="27"/>
      <c r="AW116" s="27"/>
      <c r="AX116" s="27"/>
      <c r="AY116" s="27"/>
      <c r="AZ116" s="27"/>
      <c r="BA116" s="27"/>
      <c r="BB116" s="27"/>
      <c r="BC116" s="27"/>
      <c r="BD116" s="27"/>
      <c r="BE116" s="27"/>
      <c r="BF116" s="27"/>
      <c r="BG116" s="27"/>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236"/>
      <c r="C118" s="236"/>
      <c r="D118" s="236"/>
      <c r="E118" s="236"/>
      <c r="F118" s="236"/>
      <c r="G118" s="236"/>
      <c r="H118" s="236"/>
      <c r="I118" s="236"/>
      <c r="J118" s="232"/>
      <c r="K118" s="232"/>
      <c r="L118" s="232"/>
      <c r="M118" s="232"/>
      <c r="N118" s="232"/>
      <c r="O118" s="232"/>
      <c r="P118" s="232"/>
      <c r="Q118" s="232"/>
      <c r="R118" s="232"/>
      <c r="S118" s="232"/>
      <c r="T118" s="232"/>
      <c r="U118" s="232"/>
      <c r="V118" s="232"/>
      <c r="W118" s="232"/>
      <c r="X118" s="27"/>
      <c r="Y118" s="27"/>
      <c r="Z118" s="234"/>
      <c r="AA118" s="234"/>
      <c r="AB118" s="235"/>
      <c r="AC118" s="235"/>
      <c r="AD118" s="235"/>
      <c r="AE118" s="235"/>
      <c r="AF118" s="235"/>
      <c r="AG118" s="235"/>
      <c r="AH118" s="235"/>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B119" s="32"/>
      <c r="C119" s="32"/>
      <c r="D119" s="32"/>
      <c r="E119" s="32"/>
      <c r="F119" s="32"/>
      <c r="G119" s="32"/>
      <c r="H119" s="32"/>
      <c r="I119" s="32"/>
      <c r="J119" s="32"/>
      <c r="K119" s="32"/>
      <c r="L119" s="32"/>
      <c r="M119" s="32"/>
      <c r="N119" s="32"/>
      <c r="O119" s="32"/>
      <c r="P119" s="32"/>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row>
    <row r="120" spans="2:114" ht="9.6" customHeight="1">
      <c r="T120" s="27"/>
      <c r="U120" s="27"/>
      <c r="V120" s="27"/>
      <c r="W120" s="27"/>
      <c r="X120" s="154"/>
      <c r="Y120" s="154"/>
      <c r="Z120" s="226"/>
      <c r="AA120" s="226"/>
      <c r="AB120" s="226"/>
      <c r="AC120" s="226"/>
      <c r="AD120" s="226"/>
      <c r="AE120" s="226"/>
      <c r="AF120" s="226"/>
      <c r="AG120" s="226"/>
      <c r="AH120" s="226"/>
      <c r="AI120" s="226"/>
      <c r="AJ120" s="226"/>
      <c r="AK120" s="226"/>
      <c r="BH120" s="218"/>
      <c r="BI120" s="218"/>
      <c r="BJ120" s="218"/>
      <c r="BK120" s="218"/>
      <c r="BL120" s="26"/>
      <c r="BM120" s="26"/>
      <c r="BN120" s="227"/>
      <c r="BO120" s="227"/>
      <c r="BP120" s="227"/>
      <c r="BQ120" s="227"/>
      <c r="BR120" s="227"/>
      <c r="BS120" s="227"/>
      <c r="BT120" s="227"/>
      <c r="BU120" s="226"/>
      <c r="BV120" s="226"/>
      <c r="BW120" s="226"/>
      <c r="DJ120" s="23" t="s">
        <v>106</v>
      </c>
    </row>
    <row r="121" spans="2:114" ht="9.6" customHeight="1">
      <c r="T121" s="27"/>
      <c r="U121" s="27"/>
      <c r="V121" s="27"/>
      <c r="W121" s="27"/>
      <c r="X121" s="154"/>
      <c r="Y121" s="154"/>
      <c r="Z121" s="154"/>
      <c r="AA121" s="1028"/>
      <c r="AB121" s="1028"/>
      <c r="AC121" s="1028"/>
      <c r="AD121" s="1028"/>
      <c r="AE121" s="1028"/>
      <c r="AF121" s="1028"/>
      <c r="AG121" s="1028"/>
      <c r="AH121" s="226"/>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X122" s="154"/>
      <c r="Y122" s="154"/>
      <c r="Z122" s="154"/>
      <c r="AA122" s="154"/>
      <c r="AB122" s="154"/>
      <c r="BH122" s="218"/>
      <c r="BI122" s="218"/>
      <c r="BJ122" s="218"/>
      <c r="BK122" s="218"/>
      <c r="BL122" s="26"/>
      <c r="BM122" s="26"/>
      <c r="BN122" s="227"/>
      <c r="BO122" s="227"/>
      <c r="BP122" s="227"/>
      <c r="BQ122" s="227"/>
      <c r="BR122" s="227"/>
      <c r="BS122" s="227"/>
      <c r="BT122" s="227"/>
      <c r="BU122" s="226"/>
      <c r="BV122" s="226"/>
      <c r="BW122" s="226"/>
    </row>
    <row r="123" spans="2:114" ht="9.6" customHeight="1">
      <c r="T123" s="27"/>
      <c r="U123" s="27"/>
      <c r="V123" s="27"/>
      <c r="W123" s="27"/>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18"/>
      <c r="BI124" s="218"/>
      <c r="BJ124" s="218"/>
      <c r="BK124" s="218"/>
      <c r="BL124" s="26"/>
      <c r="BM124" s="26"/>
      <c r="BN124" s="227"/>
      <c r="BO124" s="227"/>
      <c r="BP124" s="227"/>
      <c r="BQ124" s="227"/>
      <c r="BR124" s="227"/>
      <c r="BS124" s="227"/>
      <c r="BT124" s="227"/>
      <c r="BU124" s="226"/>
      <c r="BV124" s="226"/>
      <c r="BW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6"/>
      <c r="BI126" s="26"/>
      <c r="BJ126" s="227"/>
      <c r="BK126" s="227"/>
      <c r="BL126" s="227"/>
      <c r="BM126" s="227"/>
      <c r="BN126" s="227"/>
      <c r="BO126" s="227"/>
      <c r="BP126" s="227"/>
      <c r="BQ126" s="226"/>
      <c r="BR126" s="226"/>
      <c r="BS126" s="226"/>
    </row>
    <row r="127" spans="2:114" ht="9.6" customHeight="1">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H127" s="234"/>
      <c r="BI127" s="234"/>
      <c r="BJ127" s="235"/>
      <c r="BK127" s="235"/>
      <c r="BL127" s="235"/>
      <c r="BM127" s="235"/>
      <c r="BN127" s="235"/>
      <c r="BO127" s="235"/>
      <c r="BP127" s="235"/>
      <c r="BQ127" s="226"/>
      <c r="BR127" s="226"/>
      <c r="BS127" s="226"/>
    </row>
    <row r="128" spans="2:114" ht="9.6" customHeight="1">
      <c r="B128" s="154"/>
      <c r="C128" s="154"/>
      <c r="D128" s="154"/>
      <c r="E128" s="154"/>
      <c r="F128" s="154"/>
      <c r="G128" s="154"/>
      <c r="H128" s="154"/>
      <c r="I128" s="154"/>
      <c r="J128" s="154"/>
      <c r="K128" s="154"/>
      <c r="L128" s="154"/>
      <c r="M128" s="154"/>
      <c r="N128" s="154"/>
      <c r="O128" s="154"/>
      <c r="P128" s="154"/>
      <c r="Q128" s="154"/>
      <c r="R128" s="154"/>
      <c r="S128" s="154"/>
      <c r="T128" s="218"/>
      <c r="U128" s="218"/>
      <c r="V128" s="218"/>
      <c r="W128" s="218"/>
      <c r="X128" s="218"/>
      <c r="Y128" s="26"/>
      <c r="Z128" s="26"/>
      <c r="AA128" s="26"/>
      <c r="AB128" s="26"/>
      <c r="AC128" s="26"/>
      <c r="AD128" s="26"/>
      <c r="AE128" s="26"/>
      <c r="AF128" s="26"/>
      <c r="AG128" s="26"/>
      <c r="AH128" s="234"/>
      <c r="AI128" s="234"/>
      <c r="AJ128" s="234"/>
      <c r="AK128" s="234"/>
      <c r="AL128" s="234"/>
      <c r="AM128" s="234"/>
      <c r="AN128" s="234"/>
      <c r="AO128" s="26"/>
      <c r="AP128" s="26"/>
      <c r="AQ128" s="26"/>
      <c r="AR128" s="26"/>
      <c r="AS128" s="26"/>
      <c r="AT128" s="26"/>
      <c r="AU128" s="26"/>
      <c r="AV128" s="26"/>
      <c r="AW128" s="26"/>
      <c r="AX128" s="26"/>
      <c r="AY128" s="26"/>
      <c r="AZ128" s="26"/>
      <c r="BA128" s="26"/>
      <c r="BB128" s="26"/>
      <c r="BC128" s="154"/>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8"/>
      <c r="BH130" s="234"/>
      <c r="BI130" s="234"/>
      <c r="BJ130" s="235"/>
      <c r="BK130" s="235"/>
      <c r="BL130" s="235"/>
      <c r="BM130" s="235"/>
      <c r="BN130" s="235"/>
      <c r="BO130" s="235"/>
      <c r="BP130" s="235"/>
      <c r="BQ130" s="226"/>
      <c r="BR130" s="226"/>
      <c r="BS130" s="226"/>
    </row>
    <row r="131" spans="1:71" ht="9.6" customHeight="1">
      <c r="A131" s="226"/>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H131" s="234"/>
      <c r="BI131" s="234"/>
      <c r="BJ131" s="235"/>
      <c r="BK131" s="235"/>
      <c r="BL131" s="235"/>
      <c r="BM131" s="235"/>
      <c r="BN131" s="235"/>
      <c r="BO131" s="235"/>
      <c r="BP131" s="235"/>
      <c r="BQ131" s="226"/>
      <c r="BR131" s="226"/>
      <c r="BS131" s="226"/>
    </row>
    <row r="132" spans="1:71" ht="9.6" customHeight="1">
      <c r="A132" s="226"/>
      <c r="BH132" s="26"/>
      <c r="BI132" s="26"/>
      <c r="BJ132" s="227"/>
      <c r="BK132" s="227"/>
      <c r="BL132" s="227"/>
      <c r="BM132" s="227"/>
      <c r="BN132" s="227"/>
      <c r="BO132" s="227"/>
      <c r="BP132" s="227"/>
      <c r="BQ132" s="226"/>
      <c r="BR132" s="226"/>
      <c r="BS132" s="226"/>
    </row>
    <row r="136" spans="1:71" ht="9" customHeight="1"/>
    <row r="137" spans="1:71" ht="9" customHeight="1">
      <c r="A137" s="32"/>
    </row>
    <row r="138" spans="1:71" ht="9" customHeight="1">
      <c r="A138" s="32"/>
      <c r="BH138" s="234"/>
      <c r="BI138" s="234"/>
      <c r="BJ138" s="235"/>
      <c r="BK138" s="235"/>
      <c r="BL138" s="235"/>
      <c r="BM138" s="235"/>
      <c r="BN138" s="235"/>
      <c r="BO138" s="235"/>
      <c r="BP138" s="235"/>
      <c r="BQ138" s="226"/>
      <c r="BR138" s="226"/>
      <c r="BS138" s="226"/>
    </row>
    <row r="139" spans="1:71" ht="9" customHeight="1">
      <c r="A139" s="32"/>
    </row>
    <row r="140" spans="1:71" ht="9" customHeight="1">
      <c r="A140" s="32"/>
    </row>
    <row r="141" spans="1:71" ht="11.25" customHeight="1">
      <c r="A141" s="32"/>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239"/>
    </row>
    <row r="152" spans="1:1" ht="9.6" customHeight="1">
      <c r="A152" s="154"/>
    </row>
    <row r="153" spans="1:1" ht="9.6" customHeight="1">
      <c r="A153" s="238"/>
    </row>
    <row r="154" spans="1:1" ht="9.6" customHeight="1">
      <c r="A154" s="238"/>
    </row>
    <row r="155" spans="1:1" ht="9.6" customHeight="1">
      <c r="A155" s="154"/>
    </row>
  </sheetData>
  <sheetProtection formatCells="0" formatColumns="0" formatRows="0" insertColumns="0" insertRows="0" insertHyperlinks="0" deleteColumns="0" deleteRows="0" selectLockedCells="1" sort="0" autoFilter="0" pivotTables="0"/>
  <mergeCells count="143">
    <mergeCell ref="B42:J43"/>
    <mergeCell ref="B45:J46"/>
    <mergeCell ref="B108:J111"/>
    <mergeCell ref="CE84:CK84"/>
    <mergeCell ref="CE85:CK85"/>
    <mergeCell ref="AK83:AN84"/>
    <mergeCell ref="AB65:AH65"/>
    <mergeCell ref="AB66:AH66"/>
    <mergeCell ref="AB67:AH68"/>
    <mergeCell ref="AL100:AW101"/>
    <mergeCell ref="AJ100:AK101"/>
    <mergeCell ref="K71:N72"/>
    <mergeCell ref="AU79:BB80"/>
    <mergeCell ref="AU77:BB78"/>
    <mergeCell ref="AL102:AW103"/>
    <mergeCell ref="AX96:BH97"/>
    <mergeCell ref="BE104:BH105"/>
    <mergeCell ref="AJ104:AK105"/>
    <mergeCell ref="AX102:BH103"/>
    <mergeCell ref="AL104:AP105"/>
    <mergeCell ref="O104:AI105"/>
    <mergeCell ref="AJ102:AK103"/>
    <mergeCell ref="U100:AI101"/>
    <mergeCell ref="AX100:BH101"/>
    <mergeCell ref="B90:J105"/>
    <mergeCell ref="U98:AI99"/>
    <mergeCell ref="AL96:AW97"/>
    <mergeCell ref="AL98:AW99"/>
    <mergeCell ref="O90:AA91"/>
    <mergeCell ref="AJ96:AK97"/>
    <mergeCell ref="AR94:AV95"/>
    <mergeCell ref="K90:N91"/>
    <mergeCell ref="K85:N86"/>
    <mergeCell ref="O85:AA86"/>
    <mergeCell ref="AW94:BD95"/>
    <mergeCell ref="AO83:AW83"/>
    <mergeCell ref="AA121:AG121"/>
    <mergeCell ref="K55:O56"/>
    <mergeCell ref="P55:BA56"/>
    <mergeCell ref="BB104:BD105"/>
    <mergeCell ref="AU104:AW105"/>
    <mergeCell ref="AQ104:AT105"/>
    <mergeCell ref="K65:N66"/>
    <mergeCell ref="O65:AA66"/>
    <mergeCell ref="K67:N68"/>
    <mergeCell ref="O67:AA68"/>
    <mergeCell ref="K77:N78"/>
    <mergeCell ref="O77:AA78"/>
    <mergeCell ref="K79:N80"/>
    <mergeCell ref="K108:P109"/>
    <mergeCell ref="Q108:V109"/>
    <mergeCell ref="K110:P111"/>
    <mergeCell ref="Q110:V111"/>
    <mergeCell ref="AX104:BA105"/>
    <mergeCell ref="O92:AA93"/>
    <mergeCell ref="O100:T103"/>
    <mergeCell ref="AB85:AN86"/>
    <mergeCell ref="AO84:AW84"/>
    <mergeCell ref="AX83:BB84"/>
    <mergeCell ref="B4:BJ5"/>
    <mergeCell ref="B58:J59"/>
    <mergeCell ref="AF58:AN59"/>
    <mergeCell ref="AO58:BA59"/>
    <mergeCell ref="K38:AX39"/>
    <mergeCell ref="K45:AX46"/>
    <mergeCell ref="AY49:BA50"/>
    <mergeCell ref="AY38:BA39"/>
    <mergeCell ref="N16:BI16"/>
    <mergeCell ref="N17:BI19"/>
    <mergeCell ref="B30:J30"/>
    <mergeCell ref="A12:BI13"/>
    <mergeCell ref="AY45:BA46"/>
    <mergeCell ref="K31:O32"/>
    <mergeCell ref="Z31:AD32"/>
    <mergeCell ref="AO31:AS32"/>
    <mergeCell ref="P31:Y32"/>
    <mergeCell ref="AE31:AN32"/>
    <mergeCell ref="AT31:BC32"/>
    <mergeCell ref="B38:J41"/>
    <mergeCell ref="B49:J50"/>
    <mergeCell ref="B28:J29"/>
    <mergeCell ref="K35:S36"/>
    <mergeCell ref="B16:L18"/>
    <mergeCell ref="AQ25:AZ25"/>
    <mergeCell ref="AQ26:AZ26"/>
    <mergeCell ref="BA25:BG26"/>
    <mergeCell ref="A10:BI11"/>
    <mergeCell ref="B31:J32"/>
    <mergeCell ref="K40:AX41"/>
    <mergeCell ref="AY40:BA41"/>
    <mergeCell ref="B6:BI6"/>
    <mergeCell ref="B35:J36"/>
    <mergeCell ref="T35:AC36"/>
    <mergeCell ref="AK28:AS29"/>
    <mergeCell ref="AT28:AY29"/>
    <mergeCell ref="B2:BJ3"/>
    <mergeCell ref="AB72:AH72"/>
    <mergeCell ref="K73:N74"/>
    <mergeCell ref="O73:AA74"/>
    <mergeCell ref="AB73:AH74"/>
    <mergeCell ref="K83:N84"/>
    <mergeCell ref="O83:AA84"/>
    <mergeCell ref="B22:BB23"/>
    <mergeCell ref="B25:J26"/>
    <mergeCell ref="K25:S26"/>
    <mergeCell ref="T25:Z26"/>
    <mergeCell ref="AA25:AC26"/>
    <mergeCell ref="AD25:AM25"/>
    <mergeCell ref="AN25:AP26"/>
    <mergeCell ref="AD26:AM26"/>
    <mergeCell ref="A8:BC9"/>
    <mergeCell ref="K42:AX43"/>
    <mergeCell ref="AY42:BA43"/>
    <mergeCell ref="B53:J56"/>
    <mergeCell ref="K53:V54"/>
    <mergeCell ref="K28:AJ29"/>
    <mergeCell ref="AB77:AT78"/>
    <mergeCell ref="AB79:AT80"/>
    <mergeCell ref="AB83:AJ84"/>
    <mergeCell ref="K49:AX50"/>
    <mergeCell ref="O96:T99"/>
    <mergeCell ref="K94:N105"/>
    <mergeCell ref="AX98:BH99"/>
    <mergeCell ref="BE94:BH95"/>
    <mergeCell ref="AO85:BB86"/>
    <mergeCell ref="K92:N93"/>
    <mergeCell ref="AJ98:AK99"/>
    <mergeCell ref="AJ94:AK95"/>
    <mergeCell ref="K58:P59"/>
    <mergeCell ref="Q58:Y59"/>
    <mergeCell ref="Z58:AE59"/>
    <mergeCell ref="O79:AA80"/>
    <mergeCell ref="AL94:AQ95"/>
    <mergeCell ref="O94:AI95"/>
    <mergeCell ref="U96:AI97"/>
    <mergeCell ref="B62:BG63"/>
    <mergeCell ref="B65:J68"/>
    <mergeCell ref="B71:J74"/>
    <mergeCell ref="B77:J80"/>
    <mergeCell ref="B83:J86"/>
    <mergeCell ref="O71:AA72"/>
    <mergeCell ref="AB71:AH71"/>
    <mergeCell ref="U102:AI103"/>
  </mergeCells>
  <phoneticPr fontId="1"/>
  <conditionalFormatting sqref="K25:S26 AA25:AC26 K53:V54 O65:AA66 O67:AH68 O71:AA72 O74:AA74 O77:AA80 O83:AA86 AN25:AP26 BA25:BG26 O90:AA93 AR94:AV95 BE94:BH95 AX96:BH103 BE104:BH105 AX104:BA105 AQ104:AT105 O73:AB73 AK83 AO85 AU79 K28 AJ94:AK105">
    <cfRule type="cellIs" dxfId="763" priority="123" operator="equal">
      <formula>""</formula>
    </cfRule>
  </conditionalFormatting>
  <conditionalFormatting sqref="AA25:AC26">
    <cfRule type="cellIs" dxfId="762" priority="152" operator="equal">
      <formula>""</formula>
    </cfRule>
  </conditionalFormatting>
  <conditionalFormatting sqref="K53:V54">
    <cfRule type="cellIs" dxfId="761" priority="89" operator="equal">
      <formula>""</formula>
    </cfRule>
    <cfRule type="cellIs" dxfId="760" priority="148" operator="equal">
      <formula>"　"</formula>
    </cfRule>
    <cfRule type="cellIs" dxfId="759" priority="149" operator="equal">
      <formula>"　"</formula>
    </cfRule>
  </conditionalFormatting>
  <conditionalFormatting sqref="T25:AQ26 BA25:BG26">
    <cfRule type="expression" dxfId="758" priority="144">
      <formula>$K$25="車両"</formula>
    </cfRule>
  </conditionalFormatting>
  <conditionalFormatting sqref="AY45:BA46">
    <cfRule type="expression" dxfId="757" priority="10">
      <formula>$K$25="建築物"</formula>
    </cfRule>
  </conditionalFormatting>
  <conditionalFormatting sqref="AU79 AU77">
    <cfRule type="expression" dxfId="756" priority="138">
      <formula>NOT(OR($AB$79="第1種（全熱交換型）",$AB$79="第1種（顕熱交換型）",$AB$79=""))</formula>
    </cfRule>
  </conditionalFormatting>
  <conditionalFormatting sqref="O96 O100 U96:BH103 O104:BH105">
    <cfRule type="expression" dxfId="755" priority="137">
      <formula>$AJ$94="〇"</formula>
    </cfRule>
  </conditionalFormatting>
  <conditionalFormatting sqref="AJ94:AK95 AJ100:AK105">
    <cfRule type="cellIs" dxfId="754" priority="136" operator="equal">
      <formula>"　"</formula>
    </cfRule>
  </conditionalFormatting>
  <conditionalFormatting sqref="O94:BH95 O100 U98:BH103 O104:BH105">
    <cfRule type="expression" dxfId="753" priority="135">
      <formula>$AJ$96="〇"</formula>
    </cfRule>
  </conditionalFormatting>
  <conditionalFormatting sqref="AJ96:AK97">
    <cfRule type="cellIs" dxfId="752" priority="134" operator="equal">
      <formula>"　"</formula>
    </cfRule>
  </conditionalFormatting>
  <conditionalFormatting sqref="AJ98:AK99">
    <cfRule type="cellIs" dxfId="751" priority="133" operator="equal">
      <formula>"　"</formula>
    </cfRule>
  </conditionalFormatting>
  <conditionalFormatting sqref="O94:BH95 U96:BH97 O100 U100:BH103 O104:BH105">
    <cfRule type="expression" dxfId="750" priority="132">
      <formula>$AJ$98="〇"</formula>
    </cfRule>
  </conditionalFormatting>
  <conditionalFormatting sqref="O94:BH95 O100 U96:BH103 O104:BH105">
    <cfRule type="expression" dxfId="749" priority="130">
      <formula>#REF!="〇"</formula>
    </cfRule>
  </conditionalFormatting>
  <conditionalFormatting sqref="O94:BH95 U102:BH103 O104:BH105 O96 U96:BH99">
    <cfRule type="expression" dxfId="748" priority="128">
      <formula>$AJ$100="〇"</formula>
    </cfRule>
  </conditionalFormatting>
  <conditionalFormatting sqref="O94:BH95 O104:BH105 O96 U96:BH101">
    <cfRule type="expression" dxfId="747" priority="127">
      <formula>$AJ$102="〇"</formula>
    </cfRule>
  </conditionalFormatting>
  <conditionalFormatting sqref="O104:BH105 O94:BH95 O96 U96:BH103">
    <cfRule type="expression" dxfId="746" priority="126">
      <formula>#REF!="〇"</formula>
    </cfRule>
  </conditionalFormatting>
  <conditionalFormatting sqref="O94:BH95 O96 O100 U96:BH103">
    <cfRule type="expression" dxfId="745" priority="125">
      <formula>$AJ$104="〇"</formula>
    </cfRule>
  </conditionalFormatting>
  <conditionalFormatting sqref="AQ104:AT105">
    <cfRule type="cellIs" dxfId="744" priority="117" operator="equal">
      <formula>"　"</formula>
    </cfRule>
  </conditionalFormatting>
  <conditionalFormatting sqref="AB79">
    <cfRule type="cellIs" dxfId="743" priority="111" operator="equal">
      <formula>"　"</formula>
    </cfRule>
    <cfRule type="cellIs" dxfId="742" priority="112" operator="equal">
      <formula>""</formula>
    </cfRule>
  </conditionalFormatting>
  <conditionalFormatting sqref="AD25:AQ26 BA25:BG26">
    <cfRule type="expression" dxfId="741" priority="110">
      <formula>$AA$25="無"</formula>
    </cfRule>
  </conditionalFormatting>
  <conditionalFormatting sqref="K58 Q58">
    <cfRule type="cellIs" dxfId="740" priority="74" operator="equal">
      <formula>""</formula>
    </cfRule>
  </conditionalFormatting>
  <conditionalFormatting sqref="K58 Q58">
    <cfRule type="cellIs" dxfId="739" priority="75" operator="equal">
      <formula>"　"</formula>
    </cfRule>
  </conditionalFormatting>
  <conditionalFormatting sqref="AO58:BA59">
    <cfRule type="cellIs" dxfId="738" priority="65" operator="equal">
      <formula>""</formula>
    </cfRule>
  </conditionalFormatting>
  <conditionalFormatting sqref="Q58:BA59">
    <cfRule type="expression" dxfId="737" priority="64">
      <formula>$K$58="なし"</formula>
    </cfRule>
  </conditionalFormatting>
  <conditionalFormatting sqref="K110:V111">
    <cfRule type="cellIs" dxfId="736" priority="50" operator="equal">
      <formula>""</formula>
    </cfRule>
  </conditionalFormatting>
  <conditionalFormatting sqref="K110:V111">
    <cfRule type="cellIs" dxfId="735" priority="51" operator="equal">
      <formula>"　"</formula>
    </cfRule>
  </conditionalFormatting>
  <conditionalFormatting sqref="P31:Y32">
    <cfRule type="cellIs" dxfId="734" priority="41" operator="equal">
      <formula>""</formula>
    </cfRule>
  </conditionalFormatting>
  <conditionalFormatting sqref="AE31:AN32">
    <cfRule type="cellIs" dxfId="733" priority="40" operator="equal">
      <formula>""</formula>
    </cfRule>
  </conditionalFormatting>
  <conditionalFormatting sqref="AT31:BC32">
    <cfRule type="cellIs" dxfId="732" priority="39" operator="equal">
      <formula>""</formula>
    </cfRule>
  </conditionalFormatting>
  <conditionalFormatting sqref="AT28:AY29">
    <cfRule type="cellIs" dxfId="731" priority="38" operator="equal">
      <formula>""</formula>
    </cfRule>
  </conditionalFormatting>
  <conditionalFormatting sqref="P55:BA56">
    <cfRule type="cellIs" dxfId="730" priority="37" operator="equal">
      <formula>""</formula>
    </cfRule>
  </conditionalFormatting>
  <conditionalFormatting sqref="Z58:AE59">
    <cfRule type="cellIs" dxfId="729" priority="36" operator="equal">
      <formula>""</formula>
    </cfRule>
  </conditionalFormatting>
  <conditionalFormatting sqref="AY38:BA39 AY45:BA46">
    <cfRule type="cellIs" dxfId="728" priority="25" operator="equal">
      <formula>""</formula>
    </cfRule>
  </conditionalFormatting>
  <conditionalFormatting sqref="AY42">
    <cfRule type="cellIs" dxfId="727" priority="24" operator="equal">
      <formula>""</formula>
    </cfRule>
  </conditionalFormatting>
  <conditionalFormatting sqref="AY49:BA50">
    <cfRule type="cellIs" dxfId="726" priority="19" operator="equal">
      <formula>""</formula>
    </cfRule>
  </conditionalFormatting>
  <conditionalFormatting sqref="AY49:BA50">
    <cfRule type="cellIs" dxfId="725" priority="20" operator="equal">
      <formula>"　"</formula>
    </cfRule>
  </conditionalFormatting>
  <conditionalFormatting sqref="T35:AC36">
    <cfRule type="cellIs" dxfId="724" priority="4" operator="between">
      <formula>29.63</formula>
      <formula>10</formula>
    </cfRule>
    <cfRule type="cellIs" dxfId="723" priority="5" operator="greaterThanOrEqual">
      <formula>29.63</formula>
    </cfRule>
    <cfRule type="cellIs" dxfId="722" priority="18" operator="equal">
      <formula>""</formula>
    </cfRule>
  </conditionalFormatting>
  <conditionalFormatting sqref="AY40:BA41">
    <cfRule type="cellIs" dxfId="721" priority="17" operator="equal">
      <formula>""</formula>
    </cfRule>
  </conditionalFormatting>
  <conditionalFormatting sqref="K40:BA41">
    <cfRule type="expression" dxfId="720" priority="14">
      <formula>$AY$38="〇"</formula>
    </cfRule>
  </conditionalFormatting>
  <conditionalFormatting sqref="K38:BA39">
    <cfRule type="expression" dxfId="719" priority="12">
      <formula>$AY$40="〇"</formula>
    </cfRule>
  </conditionalFormatting>
  <conditionalFormatting sqref="K55:BA56">
    <cfRule type="expression" dxfId="718" priority="9">
      <formula>NOT(OR(($K$53="その他"),($K$53="")))</formula>
    </cfRule>
  </conditionalFormatting>
  <conditionalFormatting sqref="AB85 AO85:BB86">
    <cfRule type="expression" dxfId="717" priority="8">
      <formula>$AK$83="いいえ"</formula>
    </cfRule>
  </conditionalFormatting>
  <conditionalFormatting sqref="AX83:BB84">
    <cfRule type="cellIs" dxfId="716" priority="7" operator="equal">
      <formula>""</formula>
    </cfRule>
  </conditionalFormatting>
  <conditionalFormatting sqref="K45">
    <cfRule type="expression" dxfId="715" priority="3">
      <formula>$K$25="建築物"</formula>
    </cfRule>
  </conditionalFormatting>
  <conditionalFormatting sqref="K45:AX46">
    <cfRule type="expression" dxfId="714" priority="2">
      <formula>$K$25="建築物"</formula>
    </cfRule>
  </conditionalFormatting>
  <dataValidations xWindow="606" yWindow="392" count="15">
    <dataValidation type="list" allowBlank="1" showInputMessage="1" showErrorMessage="1" prompt="選択してください" sqref="K53:V54" xr:uid="{00000000-0002-0000-0400-000002000000}">
      <formula1>"宿泊施設,集会施設,研修施設,コミュニティー施設,シェアオフィス,移動店舗,移動図書館,その他"</formula1>
    </dataValidation>
    <dataValidation type="list" allowBlank="1" showInputMessage="1" showErrorMessage="1" prompt="選択してください。" sqref="K25:S26" xr:uid="{00000000-0002-0000-0400-000003000000}">
      <formula1>"建築物,車両,"</formula1>
    </dataValidation>
    <dataValidation type="list" allowBlank="1" showInputMessage="1" showErrorMessage="1" prompt="選択してください。" sqref="BC84 BH84 BD83:BG84" xr:uid="{00000000-0002-0000-0400-000005000000}">
      <formula1>"はい,いいえ,　"</formula1>
    </dataValidation>
    <dataValidation type="list" allowBlank="1" showInputMessage="1" showErrorMessage="1" prompt="選択してください。" sqref="AA25:AC26" xr:uid="{00000000-0002-0000-0400-000006000000}">
      <formula1>"有,無,"</formula1>
    </dataValidation>
    <dataValidation type="list" allowBlank="1" showInputMessage="1" showErrorMessage="1" prompt="必須事項です" sqref="AY49:BA50" xr:uid="{00000000-0002-0000-0400-000007000000}">
      <formula1>"〇,"</formula1>
    </dataValidation>
    <dataValidation type="list" allowBlank="1" showInputMessage="1" showErrorMessage="1" prompt="事業実施場所の断熱地域区分を選択してください。" sqref="AQ104:AT105" xr:uid="{00000000-0002-0000-0400-000009000000}">
      <formula1>"1～3,4～7,8,　,"</formula1>
    </dataValidation>
    <dataValidation allowBlank="1" showInputMessage="1" showErrorMessage="1" prompt="連結するハウス№を記入してください。" sqref="BA25:BG26" xr:uid="{00000000-0002-0000-0400-00000C000000}"/>
    <dataValidation type="list" allowBlank="1" showInputMessage="1" showErrorMessage="1" prompt="該当するものに〇" sqref="AJ94:AK95" xr:uid="{71C8B963-C2C4-4C06-9AA8-1533A616D8E6}">
      <formula1>"〇,　,"</formula1>
    </dataValidation>
    <dataValidation type="list" allowBlank="1" showInputMessage="1" showErrorMessage="1" prompt="選択してください。" sqref="K58:P59" xr:uid="{73EE1F79-0D72-4D48-B637-EF80EDB59B5A}">
      <formula1>"あり,なし"</formula1>
    </dataValidation>
    <dataValidation type="list" allowBlank="1" showInputMessage="1" showErrorMessage="1" prompt="該当するものに〇" sqref="AJ96:AK105" xr:uid="{00000000-0002-0000-0400-000008000000}">
      <formula1>"〇,　"</formula1>
    </dataValidation>
    <dataValidation type="list" allowBlank="1" showInputMessage="1" showErrorMessage="1" prompt="該当するものに〇" sqref="AY45:AY46 AY38:AY43 AZ38:BA43 AZ45:BA46" xr:uid="{D86FBBFA-E083-40B9-8BDE-0EA1F93759AF}">
      <formula1>"〇"</formula1>
    </dataValidation>
    <dataValidation type="list" allowBlank="1" showInputMessage="1" showErrorMessage="1" sqref="Z58:AE59" xr:uid="{A1EBAE1B-DDA3-46D7-B0EB-0B9F9ADC54CB}">
      <formula1>"はい"</formula1>
    </dataValidation>
    <dataValidation type="list" allowBlank="1" showInputMessage="1" showErrorMessage="1" prompt="選択してください。" sqref="K28" xr:uid="{2A3E1168-3556-4E5E-A4EE-EC71A1950D59}">
      <formula1>"JIS Z 1614（１AAA）,JIS Z 1614（１AA）,JIS Z 1614（１CC）,その他のサイズ（29.63㎡以上）,その他のサイズ（29.63㎡未満）"</formula1>
    </dataValidation>
    <dataValidation type="list" allowBlank="1" showInputMessage="1" showErrorMessage="1" sqref="AB79" xr:uid="{3A1CBFED-61A3-47EE-8F48-385117F0083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224FA8FA-B5BD-453F-BC0F-F52F4FBF69DD}">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&amp;R&amp;"-,太字"&amp;K02-008ハウス①</oddHeader>
    <oddFooter>&amp;C&amp;P</oddFooter>
  </headerFooter>
  <rowBreaks count="1" manualBreakCount="1">
    <brk id="88" max="6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BB52-6080-4433-B7EF-404BCAC91F74}">
  <sheetPr>
    <tabColor theme="4"/>
  </sheetPr>
  <dimension ref="A2:DJ154"/>
  <sheetViews>
    <sheetView showGridLines="0" view="pageBreakPreview" zoomScaleNormal="150" zoomScaleSheetLayoutView="10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299</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340</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341</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9.6"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713" priority="44" operator="equal">
      <formula>""</formula>
    </cfRule>
  </conditionalFormatting>
  <conditionalFormatting sqref="AA25:AC26">
    <cfRule type="cellIs" dxfId="712" priority="61" operator="equal">
      <formula>""</formula>
    </cfRule>
  </conditionalFormatting>
  <conditionalFormatting sqref="K52:V53">
    <cfRule type="cellIs" dxfId="711" priority="39" operator="equal">
      <formula>""</formula>
    </cfRule>
    <cfRule type="cellIs" dxfId="710" priority="59" operator="equal">
      <formula>"　"</formula>
    </cfRule>
    <cfRule type="cellIs" dxfId="709" priority="60" operator="equal">
      <formula>"　"</formula>
    </cfRule>
  </conditionalFormatting>
  <conditionalFormatting sqref="T25:AQ26 BA25:BG26">
    <cfRule type="expression" dxfId="708" priority="58">
      <formula>$K$25="車両"</formula>
    </cfRule>
  </conditionalFormatting>
  <conditionalFormatting sqref="AU78 AU76">
    <cfRule type="expression" dxfId="707" priority="56">
      <formula>NOT(OR($AB$78="第1種（全熱交換型）",$AB$78="第1種（顕熱交換型）",$AB$78=""))</formula>
    </cfRule>
  </conditionalFormatting>
  <conditionalFormatting sqref="O95 O99 U95:BH102 O103:BH104">
    <cfRule type="expression" dxfId="706" priority="55">
      <formula>$AJ$93="〇"</formula>
    </cfRule>
  </conditionalFormatting>
  <conditionalFormatting sqref="AJ93:AK94 AJ99:AK104">
    <cfRule type="cellIs" dxfId="705" priority="54" operator="equal">
      <formula>"　"</formula>
    </cfRule>
  </conditionalFormatting>
  <conditionalFormatting sqref="O93:BH94 O99 U97:BH102 O103:BH104">
    <cfRule type="expression" dxfId="704" priority="53">
      <formula>$AJ$95="〇"</formula>
    </cfRule>
  </conditionalFormatting>
  <conditionalFormatting sqref="AJ95:AK96">
    <cfRule type="cellIs" dxfId="703" priority="52" operator="equal">
      <formula>"　"</formula>
    </cfRule>
  </conditionalFormatting>
  <conditionalFormatting sqref="AJ97:AK98">
    <cfRule type="cellIs" dxfId="702" priority="51" operator="equal">
      <formula>"　"</formula>
    </cfRule>
  </conditionalFormatting>
  <conditionalFormatting sqref="O93:BH94 U95:BH96 O99 U99:BH102 O103:BH104">
    <cfRule type="expression" dxfId="701" priority="50">
      <formula>$AJ$97="〇"</formula>
    </cfRule>
  </conditionalFormatting>
  <conditionalFormatting sqref="O93:BH94 O99 U95:BH102 O103:BH104">
    <cfRule type="expression" dxfId="700" priority="49">
      <formula>#REF!="〇"</formula>
    </cfRule>
  </conditionalFormatting>
  <conditionalFormatting sqref="O93:BH94 U101:BH102 O103:BH104 O95 U95:BH98">
    <cfRule type="expression" dxfId="699" priority="48">
      <formula>$AJ$99="〇"</formula>
    </cfRule>
  </conditionalFormatting>
  <conditionalFormatting sqref="O93:BH94 O103:BH104 O95 U95:BH100">
    <cfRule type="expression" dxfId="698" priority="47">
      <formula>$AJ$101="〇"</formula>
    </cfRule>
  </conditionalFormatting>
  <conditionalFormatting sqref="O103:BH104 O93:BH94 O95 U95:BH102">
    <cfRule type="expression" dxfId="697" priority="46">
      <formula>#REF!="〇"</formula>
    </cfRule>
  </conditionalFormatting>
  <conditionalFormatting sqref="O93:BH94 O95 O99 U95:BH102">
    <cfRule type="expression" dxfId="696" priority="45">
      <formula>$AJ$103="〇"</formula>
    </cfRule>
  </conditionalFormatting>
  <conditionalFormatting sqref="AQ103:AT104">
    <cfRule type="cellIs" dxfId="695" priority="43" operator="equal">
      <formula>"　"</formula>
    </cfRule>
  </conditionalFormatting>
  <conditionalFormatting sqref="AB78">
    <cfRule type="cellIs" dxfId="694" priority="41" operator="equal">
      <formula>"　"</formula>
    </cfRule>
    <cfRule type="cellIs" dxfId="693" priority="42" operator="equal">
      <formula>""</formula>
    </cfRule>
  </conditionalFormatting>
  <conditionalFormatting sqref="AD25:AQ26 BA25:BG26">
    <cfRule type="expression" dxfId="692" priority="40">
      <formula>$AA$25="無"</formula>
    </cfRule>
  </conditionalFormatting>
  <conditionalFormatting sqref="K57 Q57">
    <cfRule type="cellIs" dxfId="691" priority="37" operator="equal">
      <formula>""</formula>
    </cfRule>
  </conditionalFormatting>
  <conditionalFormatting sqref="K57 Q57">
    <cfRule type="cellIs" dxfId="690" priority="38" operator="equal">
      <formula>"　"</formula>
    </cfRule>
  </conditionalFormatting>
  <conditionalFormatting sqref="AO57:BA58">
    <cfRule type="cellIs" dxfId="689" priority="36" operator="equal">
      <formula>""</formula>
    </cfRule>
  </conditionalFormatting>
  <conditionalFormatting sqref="Q57:BA58">
    <cfRule type="expression" dxfId="688" priority="35">
      <formula>$K$57="なし"</formula>
    </cfRule>
  </conditionalFormatting>
  <conditionalFormatting sqref="K109:V110">
    <cfRule type="cellIs" dxfId="687" priority="33" operator="equal">
      <formula>""</formula>
    </cfRule>
  </conditionalFormatting>
  <conditionalFormatting sqref="K109:V110">
    <cfRule type="cellIs" dxfId="686" priority="34" operator="equal">
      <formula>"　"</formula>
    </cfRule>
  </conditionalFormatting>
  <conditionalFormatting sqref="P31:Y32">
    <cfRule type="cellIs" dxfId="685" priority="31" operator="equal">
      <formula>""</formula>
    </cfRule>
  </conditionalFormatting>
  <conditionalFormatting sqref="AE31:AN32">
    <cfRule type="cellIs" dxfId="684" priority="30" operator="equal">
      <formula>""</formula>
    </cfRule>
  </conditionalFormatting>
  <conditionalFormatting sqref="AT31:BC32">
    <cfRule type="cellIs" dxfId="683" priority="29" operator="equal">
      <formula>""</formula>
    </cfRule>
  </conditionalFormatting>
  <conditionalFormatting sqref="AT28:AY29">
    <cfRule type="cellIs" dxfId="682" priority="28" operator="equal">
      <formula>""</formula>
    </cfRule>
  </conditionalFormatting>
  <conditionalFormatting sqref="P54:BA55">
    <cfRule type="cellIs" dxfId="681" priority="27" operator="equal">
      <formula>""</formula>
    </cfRule>
  </conditionalFormatting>
  <conditionalFormatting sqref="Z57:AE58">
    <cfRule type="cellIs" dxfId="680" priority="26" operator="equal">
      <formula>""</formula>
    </cfRule>
  </conditionalFormatting>
  <conditionalFormatting sqref="AY38:BA39">
    <cfRule type="cellIs" dxfId="679" priority="24" operator="equal">
      <formula>""</formula>
    </cfRule>
  </conditionalFormatting>
  <conditionalFormatting sqref="AY48:BA49">
    <cfRule type="cellIs" dxfId="678" priority="21" operator="equal">
      <formula>""</formula>
    </cfRule>
  </conditionalFormatting>
  <conditionalFormatting sqref="AY48:BA49">
    <cfRule type="cellIs" dxfId="677" priority="22" operator="equal">
      <formula>"　"</formula>
    </cfRule>
  </conditionalFormatting>
  <conditionalFormatting sqref="T35:AC36">
    <cfRule type="cellIs" dxfId="676" priority="9" operator="between">
      <formula>29.63</formula>
      <formula>10</formula>
    </cfRule>
    <cfRule type="cellIs" dxfId="675" priority="10" operator="greaterThanOrEqual">
      <formula>29.63</formula>
    </cfRule>
    <cfRule type="cellIs" dxfId="674" priority="20" operator="equal">
      <formula>""</formula>
    </cfRule>
  </conditionalFormatting>
  <conditionalFormatting sqref="AY40:BA41">
    <cfRule type="cellIs" dxfId="673" priority="19" operator="equal">
      <formula>""</formula>
    </cfRule>
  </conditionalFormatting>
  <conditionalFormatting sqref="K40:BA41">
    <cfRule type="expression" dxfId="672" priority="18">
      <formula>$AY$38="〇"</formula>
    </cfRule>
  </conditionalFormatting>
  <conditionalFormatting sqref="K38:BA39">
    <cfRule type="expression" dxfId="671" priority="16">
      <formula>$AY$40="〇"</formula>
    </cfRule>
  </conditionalFormatting>
  <conditionalFormatting sqref="K54:BA55">
    <cfRule type="expression" dxfId="670" priority="13">
      <formula>NOT(OR(($K$52="その他"),($K$52="")))</formula>
    </cfRule>
  </conditionalFormatting>
  <conditionalFormatting sqref="AB84 AO84:BB85">
    <cfRule type="expression" dxfId="669" priority="12">
      <formula>$AK$82="いいえ"</formula>
    </cfRule>
  </conditionalFormatting>
  <conditionalFormatting sqref="AX82:BB83">
    <cfRule type="cellIs" dxfId="668" priority="11" operator="equal">
      <formula>""</formula>
    </cfRule>
  </conditionalFormatting>
  <conditionalFormatting sqref="AY45:BA46">
    <cfRule type="expression" dxfId="667" priority="4">
      <formula>$K$25="建築物"</formula>
    </cfRule>
  </conditionalFormatting>
  <conditionalFormatting sqref="AY45:BA46">
    <cfRule type="cellIs" dxfId="666" priority="7" operator="equal">
      <formula>""</formula>
    </cfRule>
  </conditionalFormatting>
  <conditionalFormatting sqref="AY42">
    <cfRule type="cellIs" dxfId="665" priority="6" operator="equal">
      <formula>""</formula>
    </cfRule>
  </conditionalFormatting>
  <conditionalFormatting sqref="K45">
    <cfRule type="expression" dxfId="664" priority="3">
      <formula>$K$25="建築物"</formula>
    </cfRule>
  </conditionalFormatting>
  <conditionalFormatting sqref="K45:AX46">
    <cfRule type="expression" dxfId="663" priority="2">
      <formula>$K$25="建築物"</formula>
    </cfRule>
  </conditionalFormatting>
  <dataValidations count="15">
    <dataValidation type="list" allowBlank="1" showInputMessage="1" showErrorMessage="1" sqref="AK82:AN83" xr:uid="{6B6321D5-C800-4E46-98FE-43F319AE74F7}">
      <formula1>"はい,いいえ"</formula1>
    </dataValidation>
    <dataValidation type="list" allowBlank="1" showInputMessage="1" showErrorMessage="1" sqref="AB78" xr:uid="{246D3F66-4F81-4E73-B768-B5654FF61E76}">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191AA307-C223-4137-B137-1CC8597D3A6B}">
      <formula1>"JIS Z 1614（１AAA）,JIS Z 1614（１AA）,JIS Z 1614（１CC）,その他のサイズ（29.63㎡以上）,その他のサイズ（29.63㎡未満）"</formula1>
    </dataValidation>
    <dataValidation type="list" allowBlank="1" showInputMessage="1" showErrorMessage="1" sqref="Z57:AE58" xr:uid="{E57BEF04-FF55-40CD-B019-A7D7BA34354E}">
      <formula1>"はい"</formula1>
    </dataValidation>
    <dataValidation type="list" allowBlank="1" showInputMessage="1" showErrorMessage="1" prompt="該当するものに〇" sqref="AY38:BA43 AY45:BA45" xr:uid="{115277F0-CB39-486E-819B-AE2FFECDAE07}">
      <formula1>"〇"</formula1>
    </dataValidation>
    <dataValidation type="list" allowBlank="1" showInputMessage="1" showErrorMessage="1" prompt="該当するものに〇" sqref="AJ95:AK104" xr:uid="{C25DA2B0-F1F5-46A5-B596-4F4699E37F25}">
      <formula1>"〇,　"</formula1>
    </dataValidation>
    <dataValidation type="list" allowBlank="1" showInputMessage="1" showErrorMessage="1" prompt="選択してください。" sqref="K57:P58" xr:uid="{383579CC-F615-4BD8-B8D8-F8AC22FCC60F}">
      <formula1>"あり,なし"</formula1>
    </dataValidation>
    <dataValidation type="list" allowBlank="1" showInputMessage="1" showErrorMessage="1" prompt="該当するものに〇" sqref="AJ93:AK94" xr:uid="{431C20B7-8AB5-4006-8AD7-AF01BADF225D}">
      <formula1>"〇,　,"</formula1>
    </dataValidation>
    <dataValidation allowBlank="1" showInputMessage="1" showErrorMessage="1" prompt="連結するハウス№を記入してください。" sqref="BA25:BG26" xr:uid="{BC6F691D-7EAC-42B1-AABD-0E563140E3F5}"/>
    <dataValidation type="list" allowBlank="1" showInputMessage="1" showErrorMessage="1" prompt="事業実施場所の断熱地域区分を選択してください。" sqref="AQ103:AT104" xr:uid="{F6B8A3C3-8A9B-4466-879F-4F8EACA93697}">
      <formula1>"1～3,4～7,8,　,"</formula1>
    </dataValidation>
    <dataValidation type="list" allowBlank="1" showInputMessage="1" showErrorMessage="1" prompt="必須事項です" sqref="AY48:BA49" xr:uid="{7C0DAB0A-BFA2-40AB-9244-FA91EDA70634}">
      <formula1>"〇,"</formula1>
    </dataValidation>
    <dataValidation type="list" allowBlank="1" showInputMessage="1" showErrorMessage="1" prompt="選択してください。" sqref="AA25:AC26" xr:uid="{3599F50E-E19F-454C-86CC-286CCDD7D38D}">
      <formula1>"有,無,"</formula1>
    </dataValidation>
    <dataValidation type="list" allowBlank="1" showInputMessage="1" showErrorMessage="1" prompt="選択してください。" sqref="BC83 BH83 BD82:BG83" xr:uid="{EB389CD9-EFF4-4AD4-94DE-493A87BBBE3B}">
      <formula1>"はい,いいえ,　"</formula1>
    </dataValidation>
    <dataValidation type="list" allowBlank="1" showInputMessage="1" showErrorMessage="1" prompt="選択してください。" sqref="K25:S26" xr:uid="{253EF070-BDA5-433C-9E09-86DB00999E92}">
      <formula1>"建築物,車両,"</formula1>
    </dataValidation>
    <dataValidation type="list" allowBlank="1" showInputMessage="1" showErrorMessage="1" prompt="選択してください" sqref="K52:V53" xr:uid="{456A76C8-3A0B-4468-A354-2C6E1F2D9577}">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&amp;R&amp;"-,太字"&amp;K02-007ハウス②</oddHeader>
    <oddFooter>&amp;C&amp;P</oddFooter>
  </headerFooter>
  <rowBreaks count="1" manualBreakCount="1">
    <brk id="87" max="6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1229-0FF5-4B98-9B68-E4BA095A04C9}">
  <sheetPr>
    <tabColor theme="4"/>
  </sheetPr>
  <dimension ref="A2:DJ154"/>
  <sheetViews>
    <sheetView showGridLines="0" view="pageBreakPreview" zoomScaleNormal="150" zoomScaleSheetLayoutView="100" workbookViewId="0">
      <selection activeCell="K25" sqref="K25:S26"/>
    </sheetView>
  </sheetViews>
  <sheetFormatPr defaultColWidth="1.44140625" defaultRowHeight="9.6" customHeight="1"/>
  <cols>
    <col min="1" max="1" width="1.6640625" style="23" customWidth="1"/>
    <col min="2" max="16384" width="1.44140625" style="23"/>
  </cols>
  <sheetData>
    <row r="2" spans="1:62" ht="9.6"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row>
    <row r="3" spans="1:62" ht="9.6" customHeight="1">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row>
    <row r="4" spans="1:62" ht="9.6" customHeight="1">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row>
    <row r="5" spans="1:62" ht="9.6"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row>
    <row r="6" spans="1:62" ht="9.6" customHeight="1">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row>
    <row r="8" spans="1:62" ht="9.6" customHeight="1">
      <c r="A8" s="342" t="s">
        <v>399</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row>
    <row r="9" spans="1:62" ht="9.6" customHeigh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row>
    <row r="10" spans="1:62" ht="9.6" customHeight="1">
      <c r="A10" s="956" t="s">
        <v>89</v>
      </c>
      <c r="B10" s="956"/>
      <c r="C10" s="956"/>
      <c r="D10" s="956"/>
      <c r="E10" s="956"/>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6"/>
      <c r="AJ10" s="956"/>
      <c r="AK10" s="956"/>
      <c r="AL10" s="956"/>
      <c r="AM10" s="956"/>
      <c r="AN10" s="956"/>
      <c r="AO10" s="956"/>
      <c r="AP10" s="956"/>
      <c r="AQ10" s="956"/>
      <c r="AR10" s="956"/>
      <c r="AS10" s="956"/>
      <c r="AT10" s="956"/>
      <c r="AU10" s="956"/>
      <c r="AV10" s="956"/>
      <c r="AW10" s="956"/>
      <c r="AX10" s="956"/>
      <c r="AY10" s="956"/>
      <c r="AZ10" s="956"/>
      <c r="BA10" s="956"/>
      <c r="BB10" s="956"/>
      <c r="BC10" s="956"/>
      <c r="BD10" s="956"/>
      <c r="BE10" s="956"/>
      <c r="BF10" s="956"/>
      <c r="BG10" s="956"/>
      <c r="BH10" s="956"/>
      <c r="BI10" s="956"/>
    </row>
    <row r="11" spans="1:62" ht="9.6" customHeight="1">
      <c r="A11" s="956"/>
      <c r="B11" s="956"/>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6"/>
      <c r="AI11" s="956"/>
      <c r="AJ11" s="956"/>
      <c r="AK11" s="956"/>
      <c r="AL11" s="956"/>
      <c r="AM11" s="956"/>
      <c r="AN11" s="956"/>
      <c r="AO11" s="956"/>
      <c r="AP11" s="956"/>
      <c r="AQ11" s="956"/>
      <c r="AR11" s="956"/>
      <c r="AS11" s="956"/>
      <c r="AT11" s="956"/>
      <c r="AU11" s="956"/>
      <c r="AV11" s="956"/>
      <c r="AW11" s="956"/>
      <c r="AX11" s="956"/>
      <c r="AY11" s="956"/>
      <c r="AZ11" s="956"/>
      <c r="BA11" s="956"/>
      <c r="BB11" s="956"/>
      <c r="BC11" s="956"/>
      <c r="BD11" s="956"/>
      <c r="BE11" s="956"/>
      <c r="BF11" s="956"/>
      <c r="BG11" s="956"/>
      <c r="BH11" s="956"/>
      <c r="BI11" s="956"/>
    </row>
    <row r="12" spans="1:62" ht="9.6" customHeight="1">
      <c r="A12" s="956" t="s">
        <v>90</v>
      </c>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956"/>
      <c r="BI12" s="956"/>
    </row>
    <row r="13" spans="1:62" ht="9.6" customHeight="1">
      <c r="A13" s="956"/>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956"/>
      <c r="AY13" s="956"/>
      <c r="AZ13" s="956"/>
      <c r="BA13" s="956"/>
      <c r="BB13" s="956"/>
      <c r="BC13" s="956"/>
      <c r="BD13" s="956"/>
      <c r="BE13" s="956"/>
      <c r="BF13" s="956"/>
      <c r="BG13" s="956"/>
      <c r="BH13" s="956"/>
      <c r="BI13" s="956"/>
    </row>
    <row r="14" spans="1:62" ht="9.6"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row>
    <row r="15" spans="1:62" ht="9.6" customHeight="1" thickBo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row>
    <row r="16" spans="1:62" ht="9.6" customHeight="1">
      <c r="A16" s="24"/>
      <c r="B16" s="1019" t="s">
        <v>300</v>
      </c>
      <c r="C16" s="1020"/>
      <c r="D16" s="1020"/>
      <c r="E16" s="1020"/>
      <c r="F16" s="1020"/>
      <c r="G16" s="1020"/>
      <c r="H16" s="1020"/>
      <c r="I16" s="1020"/>
      <c r="J16" s="1020"/>
      <c r="K16" s="1020"/>
      <c r="L16" s="1021"/>
      <c r="M16" s="24"/>
      <c r="N16" s="998" t="s">
        <v>97</v>
      </c>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row>
    <row r="17" spans="1:64" ht="9.6" customHeight="1">
      <c r="A17" s="24"/>
      <c r="B17" s="1022"/>
      <c r="C17" s="1023"/>
      <c r="D17" s="1023"/>
      <c r="E17" s="1023"/>
      <c r="F17" s="1023"/>
      <c r="G17" s="1023"/>
      <c r="H17" s="1023"/>
      <c r="I17" s="1023"/>
      <c r="J17" s="1023"/>
      <c r="K17" s="1023"/>
      <c r="L17" s="1024"/>
      <c r="M17" s="24"/>
      <c r="N17" s="998" t="s">
        <v>250</v>
      </c>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row>
    <row r="18" spans="1:64" ht="9.6" customHeight="1" thickBot="1">
      <c r="A18" s="24"/>
      <c r="B18" s="1025"/>
      <c r="C18" s="1026"/>
      <c r="D18" s="1026"/>
      <c r="E18" s="1026"/>
      <c r="F18" s="1026"/>
      <c r="G18" s="1026"/>
      <c r="H18" s="1026"/>
      <c r="I18" s="1026"/>
      <c r="J18" s="1026"/>
      <c r="K18" s="1026"/>
      <c r="L18" s="1027"/>
      <c r="M18" s="24"/>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row>
    <row r="19" spans="1:64" ht="9.6" customHeight="1">
      <c r="A19" s="24"/>
      <c r="B19" s="182"/>
      <c r="C19" s="183"/>
      <c r="D19" s="183"/>
      <c r="E19" s="183"/>
      <c r="F19" s="183"/>
      <c r="G19" s="183"/>
      <c r="H19" s="183"/>
      <c r="I19" s="183"/>
      <c r="J19" s="183"/>
      <c r="K19" s="183"/>
      <c r="L19" s="183"/>
      <c r="M19" s="183"/>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row>
    <row r="20" spans="1:64" ht="9.6" customHeight="1">
      <c r="A20" s="24"/>
      <c r="B20" s="24"/>
      <c r="C20" s="184"/>
      <c r="D20" s="184"/>
      <c r="E20" s="184"/>
      <c r="F20" s="184"/>
      <c r="G20" s="184"/>
      <c r="H20" s="184"/>
      <c r="I20" s="184"/>
      <c r="J20" s="184"/>
      <c r="K20" s="184"/>
      <c r="L20" s="184"/>
      <c r="M20" s="184"/>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row>
    <row r="21" spans="1:64" ht="9.6" customHeight="1">
      <c r="A21" s="24"/>
      <c r="B21" s="24"/>
      <c r="C21" s="184"/>
      <c r="D21" s="184"/>
      <c r="E21" s="184"/>
      <c r="F21" s="184"/>
      <c r="G21" s="184"/>
      <c r="H21" s="184"/>
      <c r="I21" s="184"/>
      <c r="J21" s="184"/>
      <c r="K21" s="184"/>
      <c r="L21" s="184"/>
      <c r="M21" s="184"/>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row>
    <row r="22" spans="1:64" ht="9.6" customHeight="1">
      <c r="A22" s="187"/>
      <c r="B22" s="874" t="s">
        <v>0</v>
      </c>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4"/>
      <c r="AM22" s="874"/>
      <c r="AN22" s="874"/>
      <c r="AO22" s="874"/>
      <c r="AP22" s="874"/>
      <c r="AQ22" s="874"/>
      <c r="AR22" s="874"/>
      <c r="AS22" s="874"/>
      <c r="AT22" s="874"/>
      <c r="AU22" s="874"/>
      <c r="AV22" s="874"/>
      <c r="AW22" s="874"/>
      <c r="AX22" s="874"/>
      <c r="AY22" s="874"/>
      <c r="AZ22" s="874"/>
      <c r="BA22" s="874"/>
      <c r="BB22" s="874"/>
      <c r="BC22" s="187"/>
    </row>
    <row r="23" spans="1:64" ht="9.6" customHeight="1">
      <c r="A23" s="187"/>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4"/>
      <c r="AT23" s="874"/>
      <c r="AU23" s="874"/>
      <c r="AV23" s="874"/>
      <c r="AW23" s="874"/>
      <c r="AX23" s="874"/>
      <c r="AY23" s="874"/>
      <c r="AZ23" s="874"/>
      <c r="BA23" s="874"/>
      <c r="BB23" s="874"/>
      <c r="BC23" s="188"/>
    </row>
    <row r="24" spans="1:64" ht="9.6" customHeight="1">
      <c r="A24" s="187"/>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8"/>
    </row>
    <row r="25" spans="1:64" ht="9.6" customHeight="1">
      <c r="A25" s="187"/>
      <c r="B25" s="917" t="s">
        <v>1</v>
      </c>
      <c r="C25" s="917"/>
      <c r="D25" s="917"/>
      <c r="E25" s="917"/>
      <c r="F25" s="917"/>
      <c r="G25" s="917"/>
      <c r="H25" s="917"/>
      <c r="I25" s="917"/>
      <c r="J25" s="918"/>
      <c r="K25" s="919"/>
      <c r="L25" s="920"/>
      <c r="M25" s="920"/>
      <c r="N25" s="920"/>
      <c r="O25" s="920"/>
      <c r="P25" s="920"/>
      <c r="Q25" s="920"/>
      <c r="R25" s="920"/>
      <c r="S25" s="921"/>
      <c r="T25" s="922" t="s">
        <v>58</v>
      </c>
      <c r="U25" s="917"/>
      <c r="V25" s="917"/>
      <c r="W25" s="917"/>
      <c r="X25" s="917"/>
      <c r="Y25" s="917"/>
      <c r="Z25" s="918"/>
      <c r="AA25" s="919"/>
      <c r="AB25" s="920"/>
      <c r="AC25" s="923"/>
      <c r="AD25" s="852" t="s">
        <v>24</v>
      </c>
      <c r="AE25" s="852"/>
      <c r="AF25" s="852"/>
      <c r="AG25" s="852"/>
      <c r="AH25" s="852"/>
      <c r="AI25" s="852"/>
      <c r="AJ25" s="852"/>
      <c r="AK25" s="852"/>
      <c r="AL25" s="852"/>
      <c r="AM25" s="852"/>
      <c r="AN25" s="851"/>
      <c r="AO25" s="852"/>
      <c r="AP25" s="876"/>
      <c r="AQ25" s="948" t="s">
        <v>160</v>
      </c>
      <c r="AR25" s="949"/>
      <c r="AS25" s="949"/>
      <c r="AT25" s="949"/>
      <c r="AU25" s="949"/>
      <c r="AV25" s="949"/>
      <c r="AW25" s="949"/>
      <c r="AX25" s="949"/>
      <c r="AY25" s="949"/>
      <c r="AZ25" s="950"/>
      <c r="BA25" s="954"/>
      <c r="BB25" s="955"/>
      <c r="BC25" s="955"/>
      <c r="BD25" s="955"/>
      <c r="BE25" s="955"/>
      <c r="BF25" s="955"/>
      <c r="BG25" s="955"/>
    </row>
    <row r="26" spans="1:64" ht="9.6" customHeight="1">
      <c r="A26" s="187"/>
      <c r="B26" s="917"/>
      <c r="C26" s="917"/>
      <c r="D26" s="917"/>
      <c r="E26" s="917"/>
      <c r="F26" s="917"/>
      <c r="G26" s="917"/>
      <c r="H26" s="917"/>
      <c r="I26" s="917"/>
      <c r="J26" s="918"/>
      <c r="K26" s="919"/>
      <c r="L26" s="920"/>
      <c r="M26" s="920"/>
      <c r="N26" s="920"/>
      <c r="O26" s="920"/>
      <c r="P26" s="920"/>
      <c r="Q26" s="920"/>
      <c r="R26" s="920"/>
      <c r="S26" s="921"/>
      <c r="T26" s="922"/>
      <c r="U26" s="917"/>
      <c r="V26" s="917"/>
      <c r="W26" s="917"/>
      <c r="X26" s="917"/>
      <c r="Y26" s="917"/>
      <c r="Z26" s="918"/>
      <c r="AA26" s="919"/>
      <c r="AB26" s="920"/>
      <c r="AC26" s="923"/>
      <c r="AD26" s="855" t="s">
        <v>2</v>
      </c>
      <c r="AE26" s="855"/>
      <c r="AF26" s="855"/>
      <c r="AG26" s="855"/>
      <c r="AH26" s="855"/>
      <c r="AI26" s="855"/>
      <c r="AJ26" s="855"/>
      <c r="AK26" s="855"/>
      <c r="AL26" s="855"/>
      <c r="AM26" s="855"/>
      <c r="AN26" s="854"/>
      <c r="AO26" s="855"/>
      <c r="AP26" s="881"/>
      <c r="AQ26" s="951" t="s">
        <v>159</v>
      </c>
      <c r="AR26" s="952"/>
      <c r="AS26" s="952"/>
      <c r="AT26" s="952"/>
      <c r="AU26" s="952"/>
      <c r="AV26" s="952"/>
      <c r="AW26" s="952"/>
      <c r="AX26" s="952"/>
      <c r="AY26" s="952"/>
      <c r="AZ26" s="953"/>
      <c r="BA26" s="954"/>
      <c r="BB26" s="955"/>
      <c r="BC26" s="955"/>
      <c r="BD26" s="955"/>
      <c r="BE26" s="955"/>
      <c r="BF26" s="955"/>
      <c r="BG26" s="955"/>
    </row>
    <row r="27" spans="1:64" ht="9.6" customHeight="1">
      <c r="A27" s="190"/>
      <c r="B27" s="191"/>
      <c r="C27" s="191"/>
      <c r="D27" s="191"/>
      <c r="E27" s="191"/>
      <c r="F27" s="191"/>
      <c r="G27" s="191"/>
      <c r="H27" s="191"/>
      <c r="I27" s="191"/>
      <c r="J27" s="191"/>
      <c r="K27" s="192"/>
      <c r="L27" s="192"/>
      <c r="M27" s="192"/>
      <c r="N27" s="192"/>
      <c r="O27" s="192"/>
      <c r="P27" s="192"/>
      <c r="Q27" s="192"/>
      <c r="R27" s="192"/>
      <c r="S27" s="192"/>
      <c r="T27" s="191"/>
      <c r="U27" s="191"/>
      <c r="V27" s="191"/>
      <c r="W27" s="191"/>
      <c r="X27" s="191"/>
      <c r="Y27" s="191"/>
      <c r="Z27" s="191"/>
      <c r="AA27" s="192"/>
      <c r="AB27" s="192"/>
      <c r="AC27" s="192"/>
      <c r="AD27" s="193"/>
      <c r="AE27" s="193"/>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8"/>
      <c r="BD27" s="194"/>
    </row>
    <row r="28" spans="1:64" ht="9.6" customHeight="1">
      <c r="A28" s="187"/>
      <c r="B28" s="875" t="s">
        <v>196</v>
      </c>
      <c r="C28" s="852"/>
      <c r="D28" s="852"/>
      <c r="E28" s="852"/>
      <c r="F28" s="852"/>
      <c r="G28" s="852"/>
      <c r="H28" s="852"/>
      <c r="I28" s="852"/>
      <c r="J28" s="876"/>
      <c r="K28" s="929"/>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1"/>
      <c r="AK28" s="875" t="s">
        <v>199</v>
      </c>
      <c r="AL28" s="852"/>
      <c r="AM28" s="852"/>
      <c r="AN28" s="852"/>
      <c r="AO28" s="852"/>
      <c r="AP28" s="852"/>
      <c r="AQ28" s="852"/>
      <c r="AR28" s="852"/>
      <c r="AS28" s="876"/>
      <c r="AT28" s="972"/>
      <c r="AU28" s="972"/>
      <c r="AV28" s="972"/>
      <c r="AW28" s="972"/>
      <c r="AX28" s="972"/>
      <c r="AY28" s="973"/>
      <c r="AZ28" s="195"/>
      <c r="BA28" s="195"/>
      <c r="BB28" s="195"/>
      <c r="BC28" s="154"/>
      <c r="BD28" s="154"/>
      <c r="BE28" s="154"/>
      <c r="BF28" s="154"/>
      <c r="BG28" s="154"/>
      <c r="BH28" s="154"/>
      <c r="BI28" s="154"/>
      <c r="BJ28" s="154"/>
      <c r="BK28" s="154"/>
      <c r="BL28" s="154"/>
    </row>
    <row r="29" spans="1:64" ht="9.6" customHeight="1">
      <c r="A29" s="187"/>
      <c r="B29" s="880"/>
      <c r="C29" s="855"/>
      <c r="D29" s="855"/>
      <c r="E29" s="855"/>
      <c r="F29" s="855"/>
      <c r="G29" s="855"/>
      <c r="H29" s="855"/>
      <c r="I29" s="855"/>
      <c r="J29" s="881"/>
      <c r="K29" s="932"/>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4"/>
      <c r="AK29" s="880"/>
      <c r="AL29" s="855"/>
      <c r="AM29" s="855"/>
      <c r="AN29" s="855"/>
      <c r="AO29" s="855"/>
      <c r="AP29" s="855"/>
      <c r="AQ29" s="855"/>
      <c r="AR29" s="855"/>
      <c r="AS29" s="881"/>
      <c r="AT29" s="974"/>
      <c r="AU29" s="974"/>
      <c r="AV29" s="974"/>
      <c r="AW29" s="974"/>
      <c r="AX29" s="974"/>
      <c r="AY29" s="975"/>
      <c r="AZ29" s="195"/>
      <c r="BA29" s="195"/>
      <c r="BB29" s="195"/>
      <c r="BC29" s="154"/>
      <c r="BD29" s="154"/>
      <c r="BE29" s="154"/>
      <c r="BF29" s="154"/>
      <c r="BG29" s="154"/>
      <c r="BH29" s="154"/>
      <c r="BI29" s="154"/>
      <c r="BJ29" s="154"/>
      <c r="BK29" s="154"/>
      <c r="BL29" s="154"/>
    </row>
    <row r="30" spans="1:64" ht="9.6" customHeight="1">
      <c r="A30" s="187"/>
      <c r="B30" s="930"/>
      <c r="C30" s="930"/>
      <c r="D30" s="930"/>
      <c r="E30" s="930"/>
      <c r="F30" s="930"/>
      <c r="G30" s="930"/>
      <c r="H30" s="930"/>
      <c r="I30" s="930"/>
      <c r="J30" s="930"/>
      <c r="K30" s="189"/>
      <c r="L30" s="189"/>
      <c r="M30" s="189"/>
      <c r="N30" s="189"/>
      <c r="O30" s="189"/>
      <c r="P30" s="189"/>
      <c r="Q30" s="189"/>
      <c r="R30" s="189"/>
      <c r="S30" s="189"/>
      <c r="T30" s="189"/>
      <c r="U30" s="189"/>
      <c r="V30" s="189"/>
      <c r="W30" s="189"/>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88"/>
    </row>
    <row r="31" spans="1:64" ht="9.6" customHeight="1">
      <c r="A31" s="187"/>
      <c r="B31" s="957" t="s">
        <v>215</v>
      </c>
      <c r="C31" s="957"/>
      <c r="D31" s="957"/>
      <c r="E31" s="957"/>
      <c r="F31" s="957"/>
      <c r="G31" s="957"/>
      <c r="H31" s="957"/>
      <c r="I31" s="957"/>
      <c r="J31" s="958"/>
      <c r="K31" s="999" t="s">
        <v>195</v>
      </c>
      <c r="L31" s="1000"/>
      <c r="M31" s="1000"/>
      <c r="N31" s="1000"/>
      <c r="O31" s="1001"/>
      <c r="P31" s="1002"/>
      <c r="Q31" s="1002"/>
      <c r="R31" s="1002"/>
      <c r="S31" s="1002"/>
      <c r="T31" s="1002"/>
      <c r="U31" s="1002"/>
      <c r="V31" s="1002"/>
      <c r="W31" s="1002"/>
      <c r="X31" s="1002"/>
      <c r="Y31" s="1003"/>
      <c r="Z31" s="1000" t="s">
        <v>194</v>
      </c>
      <c r="AA31" s="1000"/>
      <c r="AB31" s="1000"/>
      <c r="AC31" s="1000"/>
      <c r="AD31" s="1001"/>
      <c r="AE31" s="1002"/>
      <c r="AF31" s="1002"/>
      <c r="AG31" s="1002"/>
      <c r="AH31" s="1002"/>
      <c r="AI31" s="1002"/>
      <c r="AJ31" s="1002"/>
      <c r="AK31" s="1002"/>
      <c r="AL31" s="1002"/>
      <c r="AM31" s="1002"/>
      <c r="AN31" s="1003"/>
      <c r="AO31" s="1000" t="s">
        <v>193</v>
      </c>
      <c r="AP31" s="1000"/>
      <c r="AQ31" s="1000"/>
      <c r="AR31" s="1000"/>
      <c r="AS31" s="1001"/>
      <c r="AT31" s="1002"/>
      <c r="AU31" s="1002"/>
      <c r="AV31" s="1002"/>
      <c r="AW31" s="1002"/>
      <c r="AX31" s="1002"/>
      <c r="AY31" s="1002"/>
      <c r="AZ31" s="1002"/>
      <c r="BA31" s="1002"/>
      <c r="BB31" s="1002"/>
      <c r="BC31" s="1003"/>
    </row>
    <row r="32" spans="1:64" ht="9.6" customHeight="1">
      <c r="A32" s="187"/>
      <c r="B32" s="957"/>
      <c r="C32" s="957"/>
      <c r="D32" s="957"/>
      <c r="E32" s="957"/>
      <c r="F32" s="957"/>
      <c r="G32" s="957"/>
      <c r="H32" s="957"/>
      <c r="I32" s="957"/>
      <c r="J32" s="958"/>
      <c r="K32" s="999"/>
      <c r="L32" s="1000"/>
      <c r="M32" s="1000"/>
      <c r="N32" s="1000"/>
      <c r="O32" s="1001"/>
      <c r="P32" s="1004"/>
      <c r="Q32" s="1004"/>
      <c r="R32" s="1004"/>
      <c r="S32" s="1004"/>
      <c r="T32" s="1004"/>
      <c r="U32" s="1004"/>
      <c r="V32" s="1004"/>
      <c r="W32" s="1004"/>
      <c r="X32" s="1004"/>
      <c r="Y32" s="1005"/>
      <c r="Z32" s="1000"/>
      <c r="AA32" s="1000"/>
      <c r="AB32" s="1000"/>
      <c r="AC32" s="1000"/>
      <c r="AD32" s="1001"/>
      <c r="AE32" s="1004"/>
      <c r="AF32" s="1004"/>
      <c r="AG32" s="1004"/>
      <c r="AH32" s="1004"/>
      <c r="AI32" s="1004"/>
      <c r="AJ32" s="1004"/>
      <c r="AK32" s="1004"/>
      <c r="AL32" s="1004"/>
      <c r="AM32" s="1004"/>
      <c r="AN32" s="1005"/>
      <c r="AO32" s="1000"/>
      <c r="AP32" s="1000"/>
      <c r="AQ32" s="1000"/>
      <c r="AR32" s="1000"/>
      <c r="AS32" s="1001"/>
      <c r="AT32" s="1004"/>
      <c r="AU32" s="1004"/>
      <c r="AV32" s="1004"/>
      <c r="AW32" s="1004"/>
      <c r="AX32" s="1004"/>
      <c r="AY32" s="1004"/>
      <c r="AZ32" s="1004"/>
      <c r="BA32" s="1004"/>
      <c r="BB32" s="1004"/>
      <c r="BC32" s="1005"/>
    </row>
    <row r="33" spans="1:58" ht="9.6" customHeight="1">
      <c r="A33" s="187"/>
      <c r="B33" s="197" t="s">
        <v>246</v>
      </c>
      <c r="C33" s="26"/>
      <c r="D33" s="26"/>
      <c r="E33" s="26"/>
      <c r="F33" s="26"/>
      <c r="G33" s="26"/>
      <c r="H33" s="26"/>
      <c r="I33" s="26"/>
      <c r="J33" s="26"/>
      <c r="K33" s="196"/>
      <c r="L33" s="196"/>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8"/>
    </row>
    <row r="34" spans="1:58" ht="7.2" customHeight="1">
      <c r="A34" s="187"/>
      <c r="B34" s="197"/>
      <c r="C34" s="26"/>
      <c r="D34" s="26"/>
      <c r="E34" s="26"/>
      <c r="F34" s="26"/>
      <c r="G34" s="26"/>
      <c r="H34" s="26"/>
      <c r="I34" s="26"/>
      <c r="J34" s="26"/>
      <c r="K34" s="196"/>
      <c r="L34" s="196"/>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8"/>
    </row>
    <row r="35" spans="1:58" ht="9.6" customHeight="1">
      <c r="A35" s="187"/>
      <c r="B35" s="917" t="s">
        <v>214</v>
      </c>
      <c r="C35" s="917"/>
      <c r="D35" s="917"/>
      <c r="E35" s="917"/>
      <c r="F35" s="917"/>
      <c r="G35" s="917"/>
      <c r="H35" s="917"/>
      <c r="I35" s="917"/>
      <c r="J35" s="967"/>
      <c r="K35" s="978" t="s">
        <v>213</v>
      </c>
      <c r="L35" s="979"/>
      <c r="M35" s="979"/>
      <c r="N35" s="979"/>
      <c r="O35" s="979"/>
      <c r="P35" s="979"/>
      <c r="Q35" s="979"/>
      <c r="R35" s="979"/>
      <c r="S35" s="1017"/>
      <c r="T35" s="968">
        <f>P31*AE31/1000000</f>
        <v>0</v>
      </c>
      <c r="U35" s="968"/>
      <c r="V35" s="968"/>
      <c r="W35" s="968"/>
      <c r="X35" s="968"/>
      <c r="Y35" s="968"/>
      <c r="Z35" s="968"/>
      <c r="AA35" s="968"/>
      <c r="AB35" s="968"/>
      <c r="AC35" s="96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8"/>
    </row>
    <row r="36" spans="1:58" ht="9.6" customHeight="1">
      <c r="A36" s="187"/>
      <c r="B36" s="917"/>
      <c r="C36" s="917"/>
      <c r="D36" s="917"/>
      <c r="E36" s="917"/>
      <c r="F36" s="917"/>
      <c r="G36" s="917"/>
      <c r="H36" s="917"/>
      <c r="I36" s="917"/>
      <c r="J36" s="967"/>
      <c r="K36" s="981"/>
      <c r="L36" s="982"/>
      <c r="M36" s="982"/>
      <c r="N36" s="982"/>
      <c r="O36" s="982"/>
      <c r="P36" s="982"/>
      <c r="Q36" s="982"/>
      <c r="R36" s="982"/>
      <c r="S36" s="1018"/>
      <c r="T36" s="970"/>
      <c r="U36" s="970"/>
      <c r="V36" s="970"/>
      <c r="W36" s="970"/>
      <c r="X36" s="970"/>
      <c r="Y36" s="970"/>
      <c r="Z36" s="970"/>
      <c r="AA36" s="970"/>
      <c r="AB36" s="970"/>
      <c r="AC36" s="971"/>
      <c r="AD36" s="198"/>
      <c r="AE36" s="198"/>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8"/>
    </row>
    <row r="37" spans="1:58" ht="9.6" customHeight="1">
      <c r="A37" s="187"/>
      <c r="B37" s="197"/>
      <c r="C37" s="26"/>
      <c r="D37" s="26"/>
      <c r="E37" s="26"/>
      <c r="F37" s="26"/>
      <c r="G37" s="26"/>
      <c r="H37" s="26"/>
      <c r="I37" s="26"/>
      <c r="J37" s="26"/>
      <c r="K37" s="196"/>
      <c r="L37" s="196"/>
      <c r="M37" s="189"/>
      <c r="N37" s="189"/>
      <c r="O37" s="189"/>
      <c r="P37" s="198"/>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8"/>
    </row>
    <row r="38" spans="1:58" ht="9.6" customHeight="1">
      <c r="A38" s="187"/>
      <c r="B38" s="875" t="s">
        <v>204</v>
      </c>
      <c r="C38" s="362"/>
      <c r="D38" s="362"/>
      <c r="E38" s="362"/>
      <c r="F38" s="362"/>
      <c r="G38" s="362"/>
      <c r="H38" s="362"/>
      <c r="I38" s="362"/>
      <c r="J38" s="363"/>
      <c r="K38" s="984" t="s">
        <v>241</v>
      </c>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5"/>
      <c r="AY38" s="996"/>
      <c r="AZ38" s="997"/>
      <c r="BA38" s="997"/>
      <c r="BB38" s="189"/>
      <c r="BC38" s="189"/>
      <c r="BD38" s="189"/>
      <c r="BE38" s="188"/>
    </row>
    <row r="39" spans="1:58" ht="9.6" customHeight="1">
      <c r="A39" s="187"/>
      <c r="B39" s="1006"/>
      <c r="C39" s="1007"/>
      <c r="D39" s="1007"/>
      <c r="E39" s="1007"/>
      <c r="F39" s="1007"/>
      <c r="G39" s="1007"/>
      <c r="H39" s="1007"/>
      <c r="I39" s="1007"/>
      <c r="J39" s="1008"/>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6"/>
      <c r="AT39" s="986"/>
      <c r="AU39" s="986"/>
      <c r="AV39" s="986"/>
      <c r="AW39" s="986"/>
      <c r="AX39" s="987"/>
      <c r="AY39" s="963"/>
      <c r="AZ39" s="964"/>
      <c r="BA39" s="964"/>
      <c r="BB39" s="189"/>
      <c r="BC39" s="189"/>
      <c r="BD39" s="189"/>
      <c r="BE39" s="188"/>
    </row>
    <row r="40" spans="1:58" ht="9.6" customHeight="1">
      <c r="A40" s="187"/>
      <c r="B40" s="1006"/>
      <c r="C40" s="1007"/>
      <c r="D40" s="1007"/>
      <c r="E40" s="1007"/>
      <c r="F40" s="1007"/>
      <c r="G40" s="1007"/>
      <c r="H40" s="1007"/>
      <c r="I40" s="1007"/>
      <c r="J40" s="1008"/>
      <c r="K40" s="959" t="s">
        <v>401</v>
      </c>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60"/>
      <c r="AY40" s="963"/>
      <c r="AZ40" s="964"/>
      <c r="BA40" s="964"/>
      <c r="BB40" s="189"/>
      <c r="BC40" s="189"/>
      <c r="BD40" s="189"/>
      <c r="BE40" s="188"/>
    </row>
    <row r="41" spans="1:58" ht="9.6" customHeight="1">
      <c r="A41" s="187"/>
      <c r="B41" s="1009"/>
      <c r="C41" s="359"/>
      <c r="D41" s="359"/>
      <c r="E41" s="359"/>
      <c r="F41" s="359"/>
      <c r="G41" s="359"/>
      <c r="H41" s="359"/>
      <c r="I41" s="359"/>
      <c r="J41" s="1010"/>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c r="AX41" s="962"/>
      <c r="AY41" s="965"/>
      <c r="AZ41" s="966"/>
      <c r="BA41" s="966"/>
      <c r="BB41" s="189"/>
      <c r="BC41" s="189"/>
      <c r="BD41" s="189"/>
      <c r="BE41" s="188"/>
    </row>
    <row r="42" spans="1:58" ht="9.6" customHeight="1">
      <c r="A42" s="187"/>
      <c r="B42" s="1081" t="s">
        <v>333</v>
      </c>
      <c r="C42" s="949"/>
      <c r="D42" s="949"/>
      <c r="E42" s="949"/>
      <c r="F42" s="949"/>
      <c r="G42" s="949"/>
      <c r="H42" s="949"/>
      <c r="I42" s="949"/>
      <c r="J42" s="950"/>
      <c r="K42" s="806" t="s">
        <v>334</v>
      </c>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8"/>
      <c r="AY42" s="914"/>
      <c r="AZ42" s="915"/>
      <c r="BA42" s="924"/>
      <c r="BB42" s="189"/>
      <c r="BC42" s="189"/>
      <c r="BD42" s="189"/>
      <c r="BE42" s="188"/>
    </row>
    <row r="43" spans="1:58" ht="9.6" customHeight="1">
      <c r="A43" s="187"/>
      <c r="B43" s="1082"/>
      <c r="C43" s="952"/>
      <c r="D43" s="952"/>
      <c r="E43" s="952"/>
      <c r="F43" s="952"/>
      <c r="G43" s="952"/>
      <c r="H43" s="952"/>
      <c r="I43" s="952"/>
      <c r="J43" s="953"/>
      <c r="K43" s="809"/>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1"/>
      <c r="AY43" s="867"/>
      <c r="AZ43" s="925"/>
      <c r="BA43" s="926"/>
      <c r="BB43" s="189"/>
      <c r="BC43" s="189"/>
      <c r="BD43" s="189"/>
      <c r="BE43" s="188"/>
    </row>
    <row r="44" spans="1:58" ht="9.6" customHeight="1">
      <c r="A44" s="187"/>
      <c r="B44" s="242"/>
      <c r="C44" s="242"/>
      <c r="D44" s="242"/>
      <c r="E44" s="242"/>
      <c r="F44" s="242"/>
      <c r="G44" s="242"/>
      <c r="H44" s="242"/>
      <c r="I44" s="242"/>
      <c r="J44" s="24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1"/>
      <c r="AZ44" s="241"/>
      <c r="BA44" s="241"/>
      <c r="BB44" s="189"/>
      <c r="BC44" s="189"/>
      <c r="BD44" s="189"/>
      <c r="BE44" s="188"/>
    </row>
    <row r="45" spans="1:58" ht="9.6" customHeight="1">
      <c r="A45" s="187"/>
      <c r="B45" s="1081" t="s">
        <v>335</v>
      </c>
      <c r="C45" s="949"/>
      <c r="D45" s="949"/>
      <c r="E45" s="949"/>
      <c r="F45" s="949"/>
      <c r="G45" s="949"/>
      <c r="H45" s="949"/>
      <c r="I45" s="949"/>
      <c r="J45" s="950"/>
      <c r="K45" s="988" t="s">
        <v>241</v>
      </c>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AY45" s="996"/>
      <c r="AZ45" s="997"/>
      <c r="BA45" s="997"/>
      <c r="BB45" s="189"/>
      <c r="BC45" s="189"/>
      <c r="BD45" s="189"/>
      <c r="BE45" s="188"/>
    </row>
    <row r="46" spans="1:58" ht="15" customHeight="1">
      <c r="A46" s="187"/>
      <c r="B46" s="1082"/>
      <c r="C46" s="952"/>
      <c r="D46" s="952"/>
      <c r="E46" s="952"/>
      <c r="F46" s="952"/>
      <c r="G46" s="952"/>
      <c r="H46" s="952"/>
      <c r="I46" s="952"/>
      <c r="J46" s="953"/>
      <c r="K46" s="991"/>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c r="AY46" s="965"/>
      <c r="AZ46" s="966"/>
      <c r="BA46" s="966"/>
    </row>
    <row r="47" spans="1:58" ht="9.6" customHeight="1">
      <c r="A47" s="187"/>
      <c r="B47" s="199" t="s">
        <v>336</v>
      </c>
      <c r="C47" s="26"/>
      <c r="D47" s="26"/>
      <c r="E47" s="26"/>
      <c r="F47" s="26"/>
      <c r="G47" s="26"/>
      <c r="H47" s="26"/>
      <c r="I47" s="26"/>
      <c r="J47" s="26"/>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row>
    <row r="48" spans="1:58" ht="9.6" customHeight="1">
      <c r="A48" s="187"/>
      <c r="B48" s="1011" t="s">
        <v>243</v>
      </c>
      <c r="C48" s="1012"/>
      <c r="D48" s="1012"/>
      <c r="E48" s="1012"/>
      <c r="F48" s="1012"/>
      <c r="G48" s="1012"/>
      <c r="H48" s="1012"/>
      <c r="I48" s="1012"/>
      <c r="J48" s="1013"/>
      <c r="K48" s="806" t="s">
        <v>278</v>
      </c>
      <c r="L48" s="807"/>
      <c r="M48" s="807"/>
      <c r="N48" s="807"/>
      <c r="O48" s="807"/>
      <c r="P48" s="807"/>
      <c r="Q48" s="807"/>
      <c r="R48" s="807"/>
      <c r="S48" s="807"/>
      <c r="T48" s="807"/>
      <c r="U48" s="807"/>
      <c r="V48" s="807"/>
      <c r="W48" s="807"/>
      <c r="X48" s="807"/>
      <c r="Y48" s="807"/>
      <c r="Z48" s="807"/>
      <c r="AA48" s="807"/>
      <c r="AB48" s="807"/>
      <c r="AC48" s="807"/>
      <c r="AD48" s="807"/>
      <c r="AE48" s="807"/>
      <c r="AF48" s="807"/>
      <c r="AG48" s="807"/>
      <c r="AH48" s="807"/>
      <c r="AI48" s="807"/>
      <c r="AJ48" s="807"/>
      <c r="AK48" s="807"/>
      <c r="AL48" s="807"/>
      <c r="AM48" s="807"/>
      <c r="AN48" s="807"/>
      <c r="AO48" s="807"/>
      <c r="AP48" s="807"/>
      <c r="AQ48" s="807"/>
      <c r="AR48" s="807"/>
      <c r="AS48" s="807"/>
      <c r="AT48" s="807"/>
      <c r="AU48" s="807"/>
      <c r="AV48" s="807"/>
      <c r="AW48" s="807"/>
      <c r="AX48" s="808"/>
      <c r="AY48" s="994"/>
      <c r="AZ48" s="995"/>
      <c r="BA48" s="995"/>
    </row>
    <row r="49" spans="1:59" ht="9.6" customHeight="1">
      <c r="A49" s="187"/>
      <c r="B49" s="1014"/>
      <c r="C49" s="1015"/>
      <c r="D49" s="1015"/>
      <c r="E49" s="1015"/>
      <c r="F49" s="1015"/>
      <c r="G49" s="1015"/>
      <c r="H49" s="1015"/>
      <c r="I49" s="1015"/>
      <c r="J49" s="1016"/>
      <c r="K49" s="809"/>
      <c r="L49" s="810"/>
      <c r="M49" s="810"/>
      <c r="N49" s="810"/>
      <c r="O49" s="810"/>
      <c r="P49" s="810"/>
      <c r="Q49" s="810"/>
      <c r="R49" s="810"/>
      <c r="S49" s="810"/>
      <c r="T49" s="810"/>
      <c r="U49" s="810"/>
      <c r="V49" s="810"/>
      <c r="W49" s="810"/>
      <c r="X49" s="810"/>
      <c r="Y49" s="810"/>
      <c r="Z49" s="810"/>
      <c r="AA49" s="810"/>
      <c r="AB49" s="810"/>
      <c r="AC49" s="810"/>
      <c r="AD49" s="810"/>
      <c r="AE49" s="810"/>
      <c r="AF49" s="810"/>
      <c r="AG49" s="810"/>
      <c r="AH49" s="810"/>
      <c r="AI49" s="810"/>
      <c r="AJ49" s="810"/>
      <c r="AK49" s="810"/>
      <c r="AL49" s="810"/>
      <c r="AM49" s="810"/>
      <c r="AN49" s="810"/>
      <c r="AO49" s="810"/>
      <c r="AP49" s="810"/>
      <c r="AQ49" s="810"/>
      <c r="AR49" s="810"/>
      <c r="AS49" s="810"/>
      <c r="AT49" s="810"/>
      <c r="AU49" s="810"/>
      <c r="AV49" s="810"/>
      <c r="AW49" s="810"/>
      <c r="AX49" s="811"/>
      <c r="AY49" s="994"/>
      <c r="AZ49" s="995"/>
      <c r="BA49" s="995"/>
    </row>
    <row r="50" spans="1:59" ht="9.6" customHeight="1">
      <c r="A50" s="187"/>
      <c r="B50" s="199" t="s">
        <v>247</v>
      </c>
      <c r="C50" s="203"/>
      <c r="D50" s="203"/>
      <c r="E50" s="203"/>
      <c r="F50" s="203"/>
      <c r="G50" s="203"/>
      <c r="H50" s="203"/>
      <c r="I50" s="203"/>
      <c r="J50" s="20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88"/>
    </row>
    <row r="51" spans="1:59" ht="9.6" customHeight="1">
      <c r="A51" s="187"/>
      <c r="B51" s="26"/>
      <c r="C51" s="26"/>
      <c r="D51" s="26"/>
      <c r="E51" s="26"/>
      <c r="F51" s="26"/>
      <c r="G51" s="26"/>
      <c r="H51" s="26"/>
      <c r="I51" s="26"/>
      <c r="J51" s="26"/>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8"/>
    </row>
    <row r="52" spans="1:59" ht="9.6" customHeight="1">
      <c r="A52" s="187"/>
      <c r="B52" s="917" t="s">
        <v>3</v>
      </c>
      <c r="C52" s="917"/>
      <c r="D52" s="917"/>
      <c r="E52" s="917"/>
      <c r="F52" s="917"/>
      <c r="G52" s="917"/>
      <c r="H52" s="917"/>
      <c r="I52" s="917"/>
      <c r="J52" s="918"/>
      <c r="K52" s="919"/>
      <c r="L52" s="920"/>
      <c r="M52" s="920"/>
      <c r="N52" s="920"/>
      <c r="O52" s="920"/>
      <c r="P52" s="920"/>
      <c r="Q52" s="920"/>
      <c r="R52" s="920"/>
      <c r="S52" s="920"/>
      <c r="T52" s="920"/>
      <c r="U52" s="920"/>
      <c r="V52" s="920"/>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8"/>
    </row>
    <row r="53" spans="1:59" ht="9.6" customHeight="1">
      <c r="A53" s="187"/>
      <c r="B53" s="917"/>
      <c r="C53" s="917"/>
      <c r="D53" s="917"/>
      <c r="E53" s="917"/>
      <c r="F53" s="917"/>
      <c r="G53" s="917"/>
      <c r="H53" s="917"/>
      <c r="I53" s="917"/>
      <c r="J53" s="918"/>
      <c r="K53" s="927"/>
      <c r="L53" s="928"/>
      <c r="M53" s="928"/>
      <c r="N53" s="928"/>
      <c r="O53" s="928"/>
      <c r="P53" s="928"/>
      <c r="Q53" s="928"/>
      <c r="R53" s="928"/>
      <c r="S53" s="928"/>
      <c r="T53" s="928"/>
      <c r="U53" s="928"/>
      <c r="V53" s="928"/>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8"/>
    </row>
    <row r="54" spans="1:59" ht="9.6" customHeight="1">
      <c r="A54" s="187"/>
      <c r="B54" s="917"/>
      <c r="C54" s="917"/>
      <c r="D54" s="917"/>
      <c r="E54" s="917"/>
      <c r="F54" s="917"/>
      <c r="G54" s="917"/>
      <c r="H54" s="917"/>
      <c r="I54" s="917"/>
      <c r="J54" s="918"/>
      <c r="K54" s="1029" t="s">
        <v>20</v>
      </c>
      <c r="L54" s="1030"/>
      <c r="M54" s="1030"/>
      <c r="N54" s="1030"/>
      <c r="O54" s="1030"/>
      <c r="P54" s="1033"/>
      <c r="Q54" s="1034"/>
      <c r="R54" s="1034"/>
      <c r="S54" s="1034"/>
      <c r="T54" s="1034"/>
      <c r="U54" s="1034"/>
      <c r="V54" s="1034"/>
      <c r="W54" s="1035"/>
      <c r="X54" s="1035"/>
      <c r="Y54" s="1035"/>
      <c r="Z54" s="1035"/>
      <c r="AA54" s="1035"/>
      <c r="AB54" s="1035"/>
      <c r="AC54" s="1035"/>
      <c r="AD54" s="1035"/>
      <c r="AE54" s="1035"/>
      <c r="AF54" s="1035"/>
      <c r="AG54" s="1035"/>
      <c r="AH54" s="1035"/>
      <c r="AI54" s="1035"/>
      <c r="AJ54" s="1035"/>
      <c r="AK54" s="1035"/>
      <c r="AL54" s="1035"/>
      <c r="AM54" s="1035"/>
      <c r="AN54" s="1035"/>
      <c r="AO54" s="1035"/>
      <c r="AP54" s="1035"/>
      <c r="AQ54" s="1035"/>
      <c r="AR54" s="1035"/>
      <c r="AS54" s="1035"/>
      <c r="AT54" s="1035"/>
      <c r="AU54" s="1035"/>
      <c r="AV54" s="1035"/>
      <c r="AW54" s="1035"/>
      <c r="AX54" s="1035"/>
      <c r="AY54" s="1035"/>
      <c r="AZ54" s="1035"/>
      <c r="BA54" s="1036"/>
      <c r="BB54" s="188"/>
    </row>
    <row r="55" spans="1:59" ht="9.6" customHeight="1">
      <c r="A55" s="187"/>
      <c r="B55" s="917"/>
      <c r="C55" s="917"/>
      <c r="D55" s="917"/>
      <c r="E55" s="917"/>
      <c r="F55" s="917"/>
      <c r="G55" s="917"/>
      <c r="H55" s="917"/>
      <c r="I55" s="917"/>
      <c r="J55" s="918"/>
      <c r="K55" s="1031"/>
      <c r="L55" s="1032"/>
      <c r="M55" s="1032"/>
      <c r="N55" s="1032"/>
      <c r="O55" s="1032"/>
      <c r="P55" s="1037"/>
      <c r="Q55" s="1038"/>
      <c r="R55" s="1038"/>
      <c r="S55" s="1038"/>
      <c r="T55" s="1038"/>
      <c r="U55" s="1038"/>
      <c r="V55" s="1038"/>
      <c r="W55" s="1038"/>
      <c r="X55" s="1038"/>
      <c r="Y55" s="1038"/>
      <c r="Z55" s="1038"/>
      <c r="AA55" s="1038"/>
      <c r="AB55" s="1038"/>
      <c r="AC55" s="1038"/>
      <c r="AD55" s="1038"/>
      <c r="AE55" s="1038"/>
      <c r="AF55" s="1038"/>
      <c r="AG55" s="1038"/>
      <c r="AH55" s="1038"/>
      <c r="AI55" s="1038"/>
      <c r="AJ55" s="1038"/>
      <c r="AK55" s="1038"/>
      <c r="AL55" s="1038"/>
      <c r="AM55" s="1038"/>
      <c r="AN55" s="1038"/>
      <c r="AO55" s="1038"/>
      <c r="AP55" s="1038"/>
      <c r="AQ55" s="1038"/>
      <c r="AR55" s="1038"/>
      <c r="AS55" s="1038"/>
      <c r="AT55" s="1038"/>
      <c r="AU55" s="1038"/>
      <c r="AV55" s="1038"/>
      <c r="AW55" s="1038"/>
      <c r="AX55" s="1038"/>
      <c r="AY55" s="1038"/>
      <c r="AZ55" s="1038"/>
      <c r="BA55" s="1039"/>
      <c r="BB55" s="188"/>
    </row>
    <row r="56" spans="1:59" ht="9.6" customHeight="1">
      <c r="A56" s="187"/>
      <c r="B56" s="191"/>
      <c r="C56" s="191"/>
      <c r="D56" s="191"/>
      <c r="E56" s="191"/>
      <c r="F56" s="191"/>
      <c r="G56" s="191"/>
      <c r="H56" s="191"/>
      <c r="I56" s="191"/>
      <c r="J56" s="191"/>
      <c r="K56" s="204"/>
      <c r="L56" s="204"/>
      <c r="M56" s="204"/>
      <c r="N56" s="204"/>
      <c r="O56" s="204"/>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32"/>
      <c r="BD56" s="32"/>
    </row>
    <row r="57" spans="1:59" ht="9.6" customHeight="1">
      <c r="A57" s="187"/>
      <c r="B57" s="976" t="s">
        <v>163</v>
      </c>
      <c r="C57" s="976"/>
      <c r="D57" s="976"/>
      <c r="E57" s="976"/>
      <c r="F57" s="976"/>
      <c r="G57" s="976"/>
      <c r="H57" s="976"/>
      <c r="I57" s="976"/>
      <c r="J57" s="977"/>
      <c r="K57" s="851"/>
      <c r="L57" s="852"/>
      <c r="M57" s="852"/>
      <c r="N57" s="852"/>
      <c r="O57" s="852"/>
      <c r="P57" s="853"/>
      <c r="Q57" s="857" t="s">
        <v>248</v>
      </c>
      <c r="R57" s="858"/>
      <c r="S57" s="858"/>
      <c r="T57" s="858"/>
      <c r="U57" s="858"/>
      <c r="V57" s="858"/>
      <c r="W57" s="858"/>
      <c r="X57" s="858"/>
      <c r="Y57" s="859"/>
      <c r="Z57" s="852"/>
      <c r="AA57" s="852"/>
      <c r="AB57" s="852"/>
      <c r="AC57" s="852"/>
      <c r="AD57" s="852"/>
      <c r="AE57" s="853"/>
      <c r="AF57" s="976" t="s">
        <v>164</v>
      </c>
      <c r="AG57" s="976"/>
      <c r="AH57" s="976"/>
      <c r="AI57" s="976"/>
      <c r="AJ57" s="976"/>
      <c r="AK57" s="976"/>
      <c r="AL57" s="976"/>
      <c r="AM57" s="976"/>
      <c r="AN57" s="977"/>
      <c r="AO57" s="978"/>
      <c r="AP57" s="979"/>
      <c r="AQ57" s="979"/>
      <c r="AR57" s="979"/>
      <c r="AS57" s="979"/>
      <c r="AT57" s="979"/>
      <c r="AU57" s="979"/>
      <c r="AV57" s="979"/>
      <c r="AW57" s="979"/>
      <c r="AX57" s="979"/>
      <c r="AY57" s="979"/>
      <c r="AZ57" s="979"/>
      <c r="BA57" s="980"/>
      <c r="BB57" s="188"/>
    </row>
    <row r="58" spans="1:59" ht="9.6" customHeight="1">
      <c r="A58" s="187"/>
      <c r="B58" s="976"/>
      <c r="C58" s="976"/>
      <c r="D58" s="976"/>
      <c r="E58" s="976"/>
      <c r="F58" s="976"/>
      <c r="G58" s="976"/>
      <c r="H58" s="976"/>
      <c r="I58" s="976"/>
      <c r="J58" s="977"/>
      <c r="K58" s="854"/>
      <c r="L58" s="855"/>
      <c r="M58" s="855"/>
      <c r="N58" s="855"/>
      <c r="O58" s="855"/>
      <c r="P58" s="856"/>
      <c r="Q58" s="860"/>
      <c r="R58" s="861"/>
      <c r="S58" s="861"/>
      <c r="T58" s="861"/>
      <c r="U58" s="861"/>
      <c r="V58" s="861"/>
      <c r="W58" s="861"/>
      <c r="X58" s="861"/>
      <c r="Y58" s="862"/>
      <c r="Z58" s="855"/>
      <c r="AA58" s="855"/>
      <c r="AB58" s="855"/>
      <c r="AC58" s="855"/>
      <c r="AD58" s="855"/>
      <c r="AE58" s="856"/>
      <c r="AF58" s="976"/>
      <c r="AG58" s="976"/>
      <c r="AH58" s="976"/>
      <c r="AI58" s="976"/>
      <c r="AJ58" s="976"/>
      <c r="AK58" s="976"/>
      <c r="AL58" s="976"/>
      <c r="AM58" s="976"/>
      <c r="AN58" s="977"/>
      <c r="AO58" s="981"/>
      <c r="AP58" s="982"/>
      <c r="AQ58" s="982"/>
      <c r="AR58" s="982"/>
      <c r="AS58" s="982"/>
      <c r="AT58" s="982"/>
      <c r="AU58" s="982"/>
      <c r="AV58" s="982"/>
      <c r="AW58" s="982"/>
      <c r="AX58" s="982"/>
      <c r="AY58" s="982"/>
      <c r="AZ58" s="982"/>
      <c r="BA58" s="983"/>
      <c r="BB58" s="188"/>
    </row>
    <row r="59" spans="1:59" ht="9.6" customHeight="1">
      <c r="A59" s="187"/>
      <c r="B59" s="189"/>
      <c r="C59" s="207"/>
      <c r="D59" s="207"/>
      <c r="E59" s="207"/>
      <c r="F59" s="207"/>
      <c r="G59" s="207"/>
      <c r="H59" s="207"/>
      <c r="I59" s="207"/>
      <c r="J59" s="207"/>
      <c r="K59" s="207"/>
      <c r="L59" s="208"/>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209"/>
      <c r="AP59" s="209"/>
      <c r="AQ59" s="209"/>
      <c r="AR59" s="209"/>
      <c r="AS59" s="209"/>
      <c r="AT59" s="209"/>
      <c r="AU59" s="209"/>
      <c r="AV59" s="209"/>
      <c r="AW59" s="209"/>
      <c r="AX59" s="209"/>
      <c r="AY59" s="209"/>
      <c r="AZ59" s="209"/>
      <c r="BA59" s="209"/>
      <c r="BB59" s="189"/>
      <c r="BC59" s="188"/>
    </row>
    <row r="60" spans="1:59" ht="9.6" customHeight="1">
      <c r="A60" s="187"/>
      <c r="B60" s="187"/>
      <c r="C60" s="210"/>
      <c r="D60" s="210"/>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210"/>
      <c r="BC60" s="187"/>
    </row>
    <row r="61" spans="1:59" ht="10.199999999999999" customHeight="1">
      <c r="A61" s="187"/>
      <c r="B61" s="874" t="s">
        <v>400</v>
      </c>
      <c r="C61" s="874"/>
      <c r="D61" s="874"/>
      <c r="E61" s="874"/>
      <c r="F61" s="874"/>
      <c r="G61" s="874"/>
      <c r="H61" s="874"/>
      <c r="I61" s="874"/>
      <c r="J61" s="874"/>
      <c r="K61" s="874"/>
      <c r="L61" s="874"/>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4"/>
      <c r="AL61" s="874"/>
      <c r="AM61" s="874"/>
      <c r="AN61" s="874"/>
      <c r="AO61" s="874"/>
      <c r="AP61" s="874"/>
      <c r="AQ61" s="874"/>
      <c r="AR61" s="874"/>
      <c r="AS61" s="874"/>
      <c r="AT61" s="874"/>
      <c r="AU61" s="874"/>
      <c r="AV61" s="874"/>
      <c r="AW61" s="874"/>
      <c r="AX61" s="874"/>
      <c r="AY61" s="874"/>
      <c r="AZ61" s="874"/>
      <c r="BA61" s="874"/>
      <c r="BB61" s="874"/>
      <c r="BC61" s="874"/>
      <c r="BD61" s="874"/>
      <c r="BE61" s="874"/>
      <c r="BF61" s="874"/>
      <c r="BG61" s="874"/>
    </row>
    <row r="62" spans="1:59" ht="12.6" customHeight="1">
      <c r="A62" s="187"/>
      <c r="B62" s="874"/>
      <c r="C62" s="874"/>
      <c r="D62" s="874"/>
      <c r="E62" s="874"/>
      <c r="F62" s="874"/>
      <c r="G62" s="874"/>
      <c r="H62" s="874"/>
      <c r="I62" s="874"/>
      <c r="J62" s="874"/>
      <c r="K62" s="87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row>
    <row r="63" spans="1:59" ht="9.6"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211"/>
    </row>
    <row r="64" spans="1:59" ht="9.6" customHeight="1">
      <c r="A64" s="187"/>
      <c r="B64" s="875" t="s">
        <v>274</v>
      </c>
      <c r="C64" s="852"/>
      <c r="D64" s="852"/>
      <c r="E64" s="852"/>
      <c r="F64" s="852"/>
      <c r="G64" s="852"/>
      <c r="H64" s="852"/>
      <c r="I64" s="852"/>
      <c r="J64" s="876"/>
      <c r="K64" s="911" t="s">
        <v>4</v>
      </c>
      <c r="L64" s="912"/>
      <c r="M64" s="912"/>
      <c r="N64" s="913"/>
      <c r="O64" s="891"/>
      <c r="P64" s="883"/>
      <c r="Q64" s="883"/>
      <c r="R64" s="883"/>
      <c r="S64" s="883"/>
      <c r="T64" s="883"/>
      <c r="U64" s="883"/>
      <c r="V64" s="883"/>
      <c r="W64" s="883"/>
      <c r="X64" s="883"/>
      <c r="Y64" s="883"/>
      <c r="Z64" s="883"/>
      <c r="AA64" s="883"/>
      <c r="AB64" s="911" t="s">
        <v>5</v>
      </c>
      <c r="AC64" s="912"/>
      <c r="AD64" s="912"/>
      <c r="AE64" s="912"/>
      <c r="AF64" s="912"/>
      <c r="AG64" s="912"/>
      <c r="AH64" s="1084"/>
      <c r="AI64" s="212"/>
      <c r="AJ64" s="212"/>
      <c r="AK64" s="212"/>
      <c r="AL64" s="213"/>
      <c r="AM64" s="188"/>
      <c r="AN64" s="188"/>
      <c r="AO64" s="188"/>
      <c r="AP64" s="189"/>
      <c r="AQ64" s="189"/>
      <c r="AR64" s="189"/>
      <c r="AS64" s="189"/>
      <c r="AT64" s="189"/>
      <c r="AU64" s="189"/>
      <c r="AV64" s="189"/>
      <c r="AW64" s="189"/>
      <c r="AX64" s="189"/>
      <c r="AY64" s="189"/>
      <c r="AZ64" s="189"/>
      <c r="BA64" s="189"/>
      <c r="BB64" s="211"/>
    </row>
    <row r="65" spans="1:56" ht="9.6" customHeight="1">
      <c r="A65" s="187"/>
      <c r="B65" s="877"/>
      <c r="C65" s="878"/>
      <c r="D65" s="878"/>
      <c r="E65" s="878"/>
      <c r="F65" s="878"/>
      <c r="G65" s="878"/>
      <c r="H65" s="878"/>
      <c r="I65" s="878"/>
      <c r="J65" s="879"/>
      <c r="K65" s="846"/>
      <c r="L65" s="847"/>
      <c r="M65" s="847"/>
      <c r="N65" s="848"/>
      <c r="O65" s="892"/>
      <c r="P65" s="893"/>
      <c r="Q65" s="893"/>
      <c r="R65" s="893"/>
      <c r="S65" s="893"/>
      <c r="T65" s="893"/>
      <c r="U65" s="893"/>
      <c r="V65" s="893"/>
      <c r="W65" s="893"/>
      <c r="X65" s="893"/>
      <c r="Y65" s="893"/>
      <c r="Z65" s="893"/>
      <c r="AA65" s="893"/>
      <c r="AB65" s="846" t="s">
        <v>406</v>
      </c>
      <c r="AC65" s="847"/>
      <c r="AD65" s="847"/>
      <c r="AE65" s="847"/>
      <c r="AF65" s="847"/>
      <c r="AG65" s="847"/>
      <c r="AH65" s="1085"/>
      <c r="AI65" s="212"/>
      <c r="AJ65" s="212"/>
      <c r="AK65" s="212"/>
      <c r="AL65" s="213"/>
      <c r="AM65" s="188"/>
      <c r="AN65" s="188"/>
      <c r="AO65" s="188"/>
      <c r="AP65" s="189"/>
      <c r="AQ65" s="189"/>
      <c r="AR65" s="189"/>
      <c r="AS65" s="189"/>
      <c r="AT65" s="189"/>
      <c r="AU65" s="189"/>
      <c r="AV65" s="189"/>
      <c r="AW65" s="189"/>
      <c r="AX65" s="189"/>
      <c r="AY65" s="189"/>
      <c r="AZ65" s="189"/>
      <c r="BA65" s="189"/>
      <c r="BB65" s="211"/>
    </row>
    <row r="66" spans="1:56" ht="9.6" customHeight="1">
      <c r="A66" s="187"/>
      <c r="B66" s="877"/>
      <c r="C66" s="878"/>
      <c r="D66" s="878"/>
      <c r="E66" s="878"/>
      <c r="F66" s="878"/>
      <c r="G66" s="878"/>
      <c r="H66" s="878"/>
      <c r="I66" s="878"/>
      <c r="J66" s="879"/>
      <c r="K66" s="843" t="s">
        <v>6</v>
      </c>
      <c r="L66" s="844"/>
      <c r="M66" s="844"/>
      <c r="N66" s="845"/>
      <c r="O66" s="902"/>
      <c r="P66" s="903"/>
      <c r="Q66" s="903"/>
      <c r="R66" s="903"/>
      <c r="S66" s="903"/>
      <c r="T66" s="903"/>
      <c r="U66" s="903"/>
      <c r="V66" s="903"/>
      <c r="W66" s="903"/>
      <c r="X66" s="903"/>
      <c r="Y66" s="903"/>
      <c r="Z66" s="903"/>
      <c r="AA66" s="903"/>
      <c r="AB66" s="1086"/>
      <c r="AC66" s="1087"/>
      <c r="AD66" s="1087"/>
      <c r="AE66" s="1087"/>
      <c r="AF66" s="1087"/>
      <c r="AG66" s="1087"/>
      <c r="AH66" s="1088"/>
      <c r="AI66" s="214"/>
      <c r="AJ66" s="214"/>
      <c r="AK66" s="214"/>
      <c r="AL66" s="213"/>
      <c r="AM66" s="189"/>
      <c r="AN66" s="189"/>
      <c r="AO66" s="189"/>
      <c r="AP66" s="189"/>
      <c r="AQ66" s="189"/>
      <c r="AR66" s="189"/>
      <c r="AS66" s="189"/>
      <c r="AT66" s="189"/>
      <c r="AU66" s="189"/>
      <c r="AV66" s="189"/>
      <c r="AW66" s="189"/>
      <c r="AX66" s="189"/>
      <c r="AY66" s="189"/>
      <c r="AZ66" s="189"/>
      <c r="BA66" s="189"/>
      <c r="BB66" s="211"/>
    </row>
    <row r="67" spans="1:56" ht="9.6" customHeight="1">
      <c r="A67" s="187"/>
      <c r="B67" s="880"/>
      <c r="C67" s="855"/>
      <c r="D67" s="855"/>
      <c r="E67" s="855"/>
      <c r="F67" s="855"/>
      <c r="G67" s="855"/>
      <c r="H67" s="855"/>
      <c r="I67" s="855"/>
      <c r="J67" s="881"/>
      <c r="K67" s="899"/>
      <c r="L67" s="900"/>
      <c r="M67" s="900"/>
      <c r="N67" s="901"/>
      <c r="O67" s="904"/>
      <c r="P67" s="889"/>
      <c r="Q67" s="889"/>
      <c r="R67" s="889"/>
      <c r="S67" s="889"/>
      <c r="T67" s="889"/>
      <c r="U67" s="889"/>
      <c r="V67" s="889"/>
      <c r="W67" s="889"/>
      <c r="X67" s="889"/>
      <c r="Y67" s="889"/>
      <c r="Z67" s="889"/>
      <c r="AA67" s="889"/>
      <c r="AB67" s="1089"/>
      <c r="AC67" s="1090"/>
      <c r="AD67" s="1090"/>
      <c r="AE67" s="1090"/>
      <c r="AF67" s="1090"/>
      <c r="AG67" s="1090"/>
      <c r="AH67" s="1091"/>
      <c r="AI67" s="214"/>
      <c r="AJ67" s="214"/>
      <c r="AK67" s="214"/>
      <c r="AL67" s="213"/>
      <c r="AM67" s="189"/>
      <c r="AN67" s="189"/>
      <c r="AO67" s="189"/>
      <c r="AP67" s="189"/>
      <c r="AQ67" s="189"/>
      <c r="AR67" s="189"/>
      <c r="AS67" s="189"/>
      <c r="AT67" s="189"/>
      <c r="AU67" s="189"/>
      <c r="AV67" s="189"/>
      <c r="AW67" s="189"/>
      <c r="AX67" s="189"/>
      <c r="AY67" s="189"/>
      <c r="AZ67" s="189"/>
      <c r="BA67" s="189"/>
      <c r="BB67" s="211"/>
    </row>
    <row r="68" spans="1:56" ht="9.6" customHeight="1">
      <c r="A68" s="187"/>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189"/>
      <c r="AO68" s="189"/>
      <c r="AP68" s="189"/>
      <c r="AQ68" s="189"/>
      <c r="AR68" s="189"/>
      <c r="AS68" s="189"/>
      <c r="AT68" s="189"/>
      <c r="AU68" s="189"/>
      <c r="AV68" s="189"/>
      <c r="AW68" s="189"/>
      <c r="AX68" s="189"/>
      <c r="AY68" s="189"/>
      <c r="AZ68" s="189"/>
      <c r="BA68" s="189"/>
      <c r="BB68" s="189"/>
      <c r="BC68" s="211"/>
    </row>
    <row r="69" spans="1:56" ht="9" customHeight="1">
      <c r="A69" s="187"/>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189"/>
      <c r="AO69" s="189"/>
      <c r="AP69" s="189"/>
      <c r="AQ69" s="189"/>
      <c r="AR69" s="189"/>
      <c r="AS69" s="189"/>
      <c r="AT69" s="189"/>
      <c r="AU69" s="189"/>
      <c r="AV69" s="189"/>
      <c r="AW69" s="189"/>
      <c r="AX69" s="189"/>
      <c r="AY69" s="189"/>
      <c r="AZ69" s="189"/>
      <c r="BA69" s="189"/>
      <c r="BB69" s="189"/>
      <c r="BC69" s="211"/>
    </row>
    <row r="70" spans="1:56" ht="9.6" customHeight="1">
      <c r="A70" s="187"/>
      <c r="B70" s="875" t="s">
        <v>275</v>
      </c>
      <c r="C70" s="852"/>
      <c r="D70" s="852"/>
      <c r="E70" s="852"/>
      <c r="F70" s="852"/>
      <c r="G70" s="852"/>
      <c r="H70" s="852"/>
      <c r="I70" s="852"/>
      <c r="J70" s="876"/>
      <c r="K70" s="911" t="s">
        <v>4</v>
      </c>
      <c r="L70" s="912"/>
      <c r="M70" s="912"/>
      <c r="N70" s="913"/>
      <c r="O70" s="891"/>
      <c r="P70" s="883"/>
      <c r="Q70" s="883"/>
      <c r="R70" s="883"/>
      <c r="S70" s="883"/>
      <c r="T70" s="883"/>
      <c r="U70" s="883"/>
      <c r="V70" s="883"/>
      <c r="W70" s="883"/>
      <c r="X70" s="883"/>
      <c r="Y70" s="883"/>
      <c r="Z70" s="883"/>
      <c r="AA70" s="883"/>
      <c r="AB70" s="894" t="s">
        <v>242</v>
      </c>
      <c r="AC70" s="894"/>
      <c r="AD70" s="894"/>
      <c r="AE70" s="894"/>
      <c r="AF70" s="894"/>
      <c r="AG70" s="894"/>
      <c r="AH70" s="895"/>
    </row>
    <row r="71" spans="1:56" ht="9.6" customHeight="1">
      <c r="A71" s="187"/>
      <c r="B71" s="877"/>
      <c r="C71" s="878"/>
      <c r="D71" s="878"/>
      <c r="E71" s="878"/>
      <c r="F71" s="878"/>
      <c r="G71" s="878"/>
      <c r="H71" s="878"/>
      <c r="I71" s="878"/>
      <c r="J71" s="879"/>
      <c r="K71" s="846"/>
      <c r="L71" s="847"/>
      <c r="M71" s="847"/>
      <c r="N71" s="848"/>
      <c r="O71" s="892"/>
      <c r="P71" s="893"/>
      <c r="Q71" s="893"/>
      <c r="R71" s="893"/>
      <c r="S71" s="893"/>
      <c r="T71" s="893"/>
      <c r="U71" s="893"/>
      <c r="V71" s="893"/>
      <c r="W71" s="893"/>
      <c r="X71" s="893"/>
      <c r="Y71" s="893"/>
      <c r="Z71" s="893"/>
      <c r="AA71" s="893"/>
      <c r="AB71" s="897" t="s">
        <v>7</v>
      </c>
      <c r="AC71" s="897"/>
      <c r="AD71" s="897"/>
      <c r="AE71" s="897"/>
      <c r="AF71" s="897"/>
      <c r="AG71" s="897"/>
      <c r="AH71" s="898"/>
    </row>
    <row r="72" spans="1:56" ht="9.6" customHeight="1">
      <c r="A72" s="187"/>
      <c r="B72" s="877"/>
      <c r="C72" s="878"/>
      <c r="D72" s="878"/>
      <c r="E72" s="878"/>
      <c r="F72" s="878"/>
      <c r="G72" s="878"/>
      <c r="H72" s="878"/>
      <c r="I72" s="878"/>
      <c r="J72" s="879"/>
      <c r="K72" s="843" t="s">
        <v>6</v>
      </c>
      <c r="L72" s="844"/>
      <c r="M72" s="844"/>
      <c r="N72" s="845"/>
      <c r="O72" s="902"/>
      <c r="P72" s="903"/>
      <c r="Q72" s="903"/>
      <c r="R72" s="903"/>
      <c r="S72" s="903"/>
      <c r="T72" s="903"/>
      <c r="U72" s="903"/>
      <c r="V72" s="903"/>
      <c r="W72" s="903"/>
      <c r="X72" s="903"/>
      <c r="Y72" s="903"/>
      <c r="Z72" s="903"/>
      <c r="AA72" s="903"/>
      <c r="AB72" s="905"/>
      <c r="AC72" s="906"/>
      <c r="AD72" s="906"/>
      <c r="AE72" s="906"/>
      <c r="AF72" s="906"/>
      <c r="AG72" s="906"/>
      <c r="AH72" s="907"/>
    </row>
    <row r="73" spans="1:56" ht="9.6" customHeight="1">
      <c r="A73" s="187"/>
      <c r="B73" s="880"/>
      <c r="C73" s="855"/>
      <c r="D73" s="855"/>
      <c r="E73" s="855"/>
      <c r="F73" s="855"/>
      <c r="G73" s="855"/>
      <c r="H73" s="855"/>
      <c r="I73" s="855"/>
      <c r="J73" s="881"/>
      <c r="K73" s="899"/>
      <c r="L73" s="900"/>
      <c r="M73" s="900"/>
      <c r="N73" s="901"/>
      <c r="O73" s="904"/>
      <c r="P73" s="889"/>
      <c r="Q73" s="889"/>
      <c r="R73" s="889"/>
      <c r="S73" s="889"/>
      <c r="T73" s="889"/>
      <c r="U73" s="889"/>
      <c r="V73" s="889"/>
      <c r="W73" s="889"/>
      <c r="X73" s="889"/>
      <c r="Y73" s="889"/>
      <c r="Z73" s="889"/>
      <c r="AA73" s="889"/>
      <c r="AB73" s="908"/>
      <c r="AC73" s="909"/>
      <c r="AD73" s="909"/>
      <c r="AE73" s="909"/>
      <c r="AF73" s="909"/>
      <c r="AG73" s="909"/>
      <c r="AH73" s="910"/>
      <c r="AI73" s="199" t="s">
        <v>245</v>
      </c>
    </row>
    <row r="74" spans="1:56" ht="9.6" customHeight="1">
      <c r="A74" s="187"/>
      <c r="B74" s="32"/>
      <c r="C74" s="215"/>
      <c r="D74" s="191"/>
      <c r="E74" s="191"/>
      <c r="F74" s="191"/>
      <c r="G74" s="191"/>
      <c r="H74" s="191"/>
      <c r="I74" s="191"/>
      <c r="J74" s="200"/>
      <c r="K74" s="200"/>
      <c r="L74" s="200"/>
      <c r="M74" s="200"/>
      <c r="N74" s="200"/>
      <c r="O74" s="200"/>
      <c r="P74" s="216"/>
      <c r="Q74" s="216"/>
      <c r="R74" s="216"/>
      <c r="S74" s="216"/>
      <c r="T74" s="217"/>
      <c r="U74" s="216"/>
      <c r="V74" s="217"/>
      <c r="W74" s="204"/>
      <c r="X74" s="204"/>
      <c r="Y74" s="204"/>
      <c r="Z74" s="204"/>
      <c r="AA74" s="204"/>
      <c r="AB74" s="218"/>
      <c r="AC74" s="218"/>
      <c r="AD74" s="218"/>
      <c r="AE74" s="218"/>
      <c r="AF74" s="218"/>
      <c r="AG74" s="218"/>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211"/>
    </row>
    <row r="75" spans="1:56" ht="9.6" customHeight="1">
      <c r="A75" s="187"/>
      <c r="B75" s="32"/>
      <c r="C75" s="199"/>
      <c r="D75" s="191"/>
      <c r="E75" s="191"/>
      <c r="F75" s="191"/>
      <c r="G75" s="191"/>
      <c r="H75" s="191"/>
      <c r="I75" s="191"/>
      <c r="J75" s="26"/>
      <c r="K75" s="26"/>
      <c r="L75" s="26"/>
      <c r="M75" s="26"/>
      <c r="N75" s="26"/>
      <c r="O75" s="26"/>
      <c r="P75" s="218"/>
      <c r="Q75" s="218"/>
      <c r="R75" s="218"/>
      <c r="S75" s="218"/>
      <c r="T75" s="217"/>
      <c r="U75" s="218"/>
      <c r="V75" s="217"/>
      <c r="W75" s="204"/>
      <c r="X75" s="204"/>
      <c r="Y75" s="204"/>
      <c r="Z75" s="204"/>
      <c r="AA75" s="204"/>
      <c r="AB75" s="218"/>
      <c r="AC75" s="218"/>
      <c r="AD75" s="218"/>
      <c r="AE75" s="218"/>
      <c r="AF75" s="218"/>
      <c r="AG75" s="218"/>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211"/>
    </row>
    <row r="76" spans="1:56" ht="9.6" customHeight="1">
      <c r="A76" s="187"/>
      <c r="B76" s="882" t="s">
        <v>276</v>
      </c>
      <c r="C76" s="883"/>
      <c r="D76" s="883"/>
      <c r="E76" s="883"/>
      <c r="F76" s="883"/>
      <c r="G76" s="883"/>
      <c r="H76" s="883"/>
      <c r="I76" s="883"/>
      <c r="J76" s="884"/>
      <c r="K76" s="1044" t="s">
        <v>4</v>
      </c>
      <c r="L76" s="1045"/>
      <c r="M76" s="1045"/>
      <c r="N76" s="1046"/>
      <c r="O76" s="1050"/>
      <c r="P76" s="1051"/>
      <c r="Q76" s="1051"/>
      <c r="R76" s="1051"/>
      <c r="S76" s="1051"/>
      <c r="T76" s="1051"/>
      <c r="U76" s="1051"/>
      <c r="V76" s="1051"/>
      <c r="W76" s="1051"/>
      <c r="X76" s="1051"/>
      <c r="Y76" s="1051"/>
      <c r="Z76" s="1051"/>
      <c r="AA76" s="914"/>
      <c r="AB76" s="935" t="s">
        <v>8</v>
      </c>
      <c r="AC76" s="936"/>
      <c r="AD76" s="936"/>
      <c r="AE76" s="936"/>
      <c r="AF76" s="936"/>
      <c r="AG76" s="936"/>
      <c r="AH76" s="936"/>
      <c r="AI76" s="936"/>
      <c r="AJ76" s="936"/>
      <c r="AK76" s="936"/>
      <c r="AL76" s="936"/>
      <c r="AM76" s="936"/>
      <c r="AN76" s="936"/>
      <c r="AO76" s="936"/>
      <c r="AP76" s="936"/>
      <c r="AQ76" s="936"/>
      <c r="AR76" s="936"/>
      <c r="AS76" s="936"/>
      <c r="AT76" s="937"/>
      <c r="AU76" s="911" t="s">
        <v>249</v>
      </c>
      <c r="AV76" s="912"/>
      <c r="AW76" s="912"/>
      <c r="AX76" s="912"/>
      <c r="AY76" s="912"/>
      <c r="AZ76" s="912"/>
      <c r="BA76" s="912"/>
      <c r="BB76" s="1084"/>
    </row>
    <row r="77" spans="1:56" ht="9.6" customHeight="1">
      <c r="A77" s="187"/>
      <c r="B77" s="885"/>
      <c r="C77" s="886"/>
      <c r="D77" s="886"/>
      <c r="E77" s="886"/>
      <c r="F77" s="886"/>
      <c r="G77" s="886"/>
      <c r="H77" s="886"/>
      <c r="I77" s="886"/>
      <c r="J77" s="887"/>
      <c r="K77" s="1047"/>
      <c r="L77" s="1048"/>
      <c r="M77" s="1048"/>
      <c r="N77" s="1049"/>
      <c r="O77" s="863"/>
      <c r="P77" s="864"/>
      <c r="Q77" s="864"/>
      <c r="R77" s="864"/>
      <c r="S77" s="864"/>
      <c r="T77" s="864"/>
      <c r="U77" s="864"/>
      <c r="V77" s="864"/>
      <c r="W77" s="864"/>
      <c r="X77" s="864"/>
      <c r="Y77" s="864"/>
      <c r="Z77" s="864"/>
      <c r="AA77" s="865"/>
      <c r="AB77" s="938"/>
      <c r="AC77" s="939"/>
      <c r="AD77" s="939"/>
      <c r="AE77" s="939"/>
      <c r="AF77" s="939"/>
      <c r="AG77" s="939"/>
      <c r="AH77" s="939"/>
      <c r="AI77" s="939"/>
      <c r="AJ77" s="939"/>
      <c r="AK77" s="939"/>
      <c r="AL77" s="939"/>
      <c r="AM77" s="939"/>
      <c r="AN77" s="939"/>
      <c r="AO77" s="939"/>
      <c r="AP77" s="939"/>
      <c r="AQ77" s="939"/>
      <c r="AR77" s="939"/>
      <c r="AS77" s="939"/>
      <c r="AT77" s="940"/>
      <c r="AU77" s="846"/>
      <c r="AV77" s="847"/>
      <c r="AW77" s="847"/>
      <c r="AX77" s="847"/>
      <c r="AY77" s="847"/>
      <c r="AZ77" s="847"/>
      <c r="BA77" s="847"/>
      <c r="BB77" s="1085"/>
      <c r="BC77" s="154"/>
      <c r="BD77" s="154"/>
    </row>
    <row r="78" spans="1:56" ht="9.6" customHeight="1">
      <c r="A78" s="187"/>
      <c r="B78" s="885"/>
      <c r="C78" s="886"/>
      <c r="D78" s="886"/>
      <c r="E78" s="886"/>
      <c r="F78" s="886"/>
      <c r="G78" s="886"/>
      <c r="H78" s="886"/>
      <c r="I78" s="886"/>
      <c r="J78" s="887"/>
      <c r="K78" s="1047" t="s">
        <v>6</v>
      </c>
      <c r="L78" s="1048"/>
      <c r="M78" s="1048"/>
      <c r="N78" s="1049"/>
      <c r="O78" s="863"/>
      <c r="P78" s="864"/>
      <c r="Q78" s="864"/>
      <c r="R78" s="864"/>
      <c r="S78" s="864"/>
      <c r="T78" s="864"/>
      <c r="U78" s="864"/>
      <c r="V78" s="864"/>
      <c r="W78" s="864"/>
      <c r="X78" s="864"/>
      <c r="Y78" s="864"/>
      <c r="Z78" s="864"/>
      <c r="AA78" s="865"/>
      <c r="AB78" s="941"/>
      <c r="AC78" s="878"/>
      <c r="AD78" s="878"/>
      <c r="AE78" s="878"/>
      <c r="AF78" s="878"/>
      <c r="AG78" s="878"/>
      <c r="AH78" s="878"/>
      <c r="AI78" s="878"/>
      <c r="AJ78" s="878"/>
      <c r="AK78" s="878"/>
      <c r="AL78" s="878"/>
      <c r="AM78" s="878"/>
      <c r="AN78" s="878"/>
      <c r="AO78" s="878"/>
      <c r="AP78" s="878"/>
      <c r="AQ78" s="878"/>
      <c r="AR78" s="878"/>
      <c r="AS78" s="878"/>
      <c r="AT78" s="878"/>
      <c r="AU78" s="1092"/>
      <c r="AV78" s="1093"/>
      <c r="AW78" s="1093"/>
      <c r="AX78" s="1093"/>
      <c r="AY78" s="1093"/>
      <c r="AZ78" s="1093"/>
      <c r="BA78" s="1093"/>
      <c r="BB78" s="1094"/>
    </row>
    <row r="79" spans="1:56" ht="9.6" customHeight="1">
      <c r="A79" s="187"/>
      <c r="B79" s="888"/>
      <c r="C79" s="889"/>
      <c r="D79" s="889"/>
      <c r="E79" s="889"/>
      <c r="F79" s="889"/>
      <c r="G79" s="889"/>
      <c r="H79" s="889"/>
      <c r="I79" s="889"/>
      <c r="J79" s="890"/>
      <c r="K79" s="1052"/>
      <c r="L79" s="1053"/>
      <c r="M79" s="1053"/>
      <c r="N79" s="1054"/>
      <c r="O79" s="866"/>
      <c r="P79" s="514"/>
      <c r="Q79" s="514"/>
      <c r="R79" s="514"/>
      <c r="S79" s="514"/>
      <c r="T79" s="514"/>
      <c r="U79" s="514"/>
      <c r="V79" s="514"/>
      <c r="W79" s="514"/>
      <c r="X79" s="514"/>
      <c r="Y79" s="514"/>
      <c r="Z79" s="514"/>
      <c r="AA79" s="867"/>
      <c r="AB79" s="854"/>
      <c r="AC79" s="855"/>
      <c r="AD79" s="855"/>
      <c r="AE79" s="855"/>
      <c r="AF79" s="855"/>
      <c r="AG79" s="855"/>
      <c r="AH79" s="855"/>
      <c r="AI79" s="855"/>
      <c r="AJ79" s="855"/>
      <c r="AK79" s="855"/>
      <c r="AL79" s="855"/>
      <c r="AM79" s="855"/>
      <c r="AN79" s="855"/>
      <c r="AO79" s="855"/>
      <c r="AP79" s="855"/>
      <c r="AQ79" s="855"/>
      <c r="AR79" s="855"/>
      <c r="AS79" s="855"/>
      <c r="AT79" s="855"/>
      <c r="AU79" s="1095"/>
      <c r="AV79" s="1096"/>
      <c r="AW79" s="1096"/>
      <c r="AX79" s="1096"/>
      <c r="AY79" s="1096"/>
      <c r="AZ79" s="1096"/>
      <c r="BA79" s="1096"/>
      <c r="BB79" s="1097"/>
    </row>
    <row r="80" spans="1:56" ht="9.6" customHeight="1">
      <c r="A80" s="187"/>
      <c r="B80" s="219"/>
      <c r="C80" s="197"/>
      <c r="D80" s="220"/>
      <c r="E80" s="220"/>
      <c r="F80" s="220"/>
      <c r="G80" s="220"/>
      <c r="H80" s="220"/>
      <c r="I80" s="220"/>
      <c r="J80" s="220"/>
      <c r="K80" s="220"/>
      <c r="L80" s="220"/>
      <c r="M80" s="220"/>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11"/>
    </row>
    <row r="81" spans="1:89" ht="9.6" customHeight="1">
      <c r="A81" s="187"/>
      <c r="B81" s="219"/>
      <c r="C81" s="220"/>
      <c r="D81" s="220"/>
      <c r="E81" s="220"/>
      <c r="F81" s="220"/>
      <c r="G81" s="220"/>
      <c r="H81" s="220"/>
      <c r="I81" s="220"/>
      <c r="J81" s="220"/>
      <c r="K81" s="220"/>
      <c r="L81" s="220"/>
      <c r="M81" s="220"/>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11"/>
    </row>
    <row r="82" spans="1:89" ht="11.25" customHeight="1">
      <c r="B82" s="875" t="s">
        <v>23</v>
      </c>
      <c r="C82" s="852"/>
      <c r="D82" s="852"/>
      <c r="E82" s="852"/>
      <c r="F82" s="852"/>
      <c r="G82" s="852"/>
      <c r="H82" s="852"/>
      <c r="I82" s="852"/>
      <c r="J82" s="876"/>
      <c r="K82" s="911" t="s">
        <v>4</v>
      </c>
      <c r="L82" s="912"/>
      <c r="M82" s="912"/>
      <c r="N82" s="913"/>
      <c r="O82" s="914"/>
      <c r="P82" s="915"/>
      <c r="Q82" s="915"/>
      <c r="R82" s="915"/>
      <c r="S82" s="915"/>
      <c r="T82" s="915"/>
      <c r="U82" s="915"/>
      <c r="V82" s="915"/>
      <c r="W82" s="915"/>
      <c r="X82" s="915"/>
      <c r="Y82" s="915"/>
      <c r="Z82" s="915"/>
      <c r="AA82" s="915"/>
      <c r="AB82" s="942" t="s">
        <v>202</v>
      </c>
      <c r="AC82" s="943"/>
      <c r="AD82" s="943"/>
      <c r="AE82" s="943"/>
      <c r="AF82" s="943"/>
      <c r="AG82" s="943"/>
      <c r="AH82" s="943"/>
      <c r="AI82" s="943"/>
      <c r="AJ82" s="944"/>
      <c r="AK82" s="361"/>
      <c r="AL82" s="362"/>
      <c r="AM82" s="362"/>
      <c r="AN82" s="363"/>
      <c r="AO82" s="911" t="s">
        <v>96</v>
      </c>
      <c r="AP82" s="912"/>
      <c r="AQ82" s="912"/>
      <c r="AR82" s="912"/>
      <c r="AS82" s="912"/>
      <c r="AT82" s="912"/>
      <c r="AU82" s="912"/>
      <c r="AV82" s="912"/>
      <c r="AW82" s="913"/>
      <c r="AX82" s="1075"/>
      <c r="AY82" s="1075"/>
      <c r="AZ82" s="1075"/>
      <c r="BA82" s="1075"/>
      <c r="BB82" s="1076"/>
      <c r="BC82" s="212"/>
      <c r="BD82" s="212"/>
      <c r="BE82" s="212"/>
      <c r="BF82" s="212"/>
      <c r="BG82" s="212"/>
      <c r="BH82" s="212"/>
    </row>
    <row r="83" spans="1:89" ht="9.6" customHeight="1">
      <c r="B83" s="877"/>
      <c r="C83" s="878"/>
      <c r="D83" s="878"/>
      <c r="E83" s="878"/>
      <c r="F83" s="878"/>
      <c r="G83" s="878"/>
      <c r="H83" s="878"/>
      <c r="I83" s="878"/>
      <c r="J83" s="879"/>
      <c r="K83" s="846"/>
      <c r="L83" s="847"/>
      <c r="M83" s="847"/>
      <c r="N83" s="848"/>
      <c r="O83" s="865"/>
      <c r="P83" s="916"/>
      <c r="Q83" s="916"/>
      <c r="R83" s="916"/>
      <c r="S83" s="916"/>
      <c r="T83" s="916"/>
      <c r="U83" s="916"/>
      <c r="V83" s="916"/>
      <c r="W83" s="916"/>
      <c r="X83" s="916"/>
      <c r="Y83" s="916"/>
      <c r="Z83" s="916"/>
      <c r="AA83" s="916"/>
      <c r="AB83" s="945"/>
      <c r="AC83" s="946"/>
      <c r="AD83" s="946"/>
      <c r="AE83" s="946"/>
      <c r="AF83" s="946"/>
      <c r="AG83" s="946"/>
      <c r="AH83" s="946"/>
      <c r="AI83" s="946"/>
      <c r="AJ83" s="947"/>
      <c r="AK83" s="348"/>
      <c r="AL83" s="349"/>
      <c r="AM83" s="349"/>
      <c r="AN83" s="349"/>
      <c r="AO83" s="1072" t="s">
        <v>201</v>
      </c>
      <c r="AP83" s="1073"/>
      <c r="AQ83" s="1073"/>
      <c r="AR83" s="1073"/>
      <c r="AS83" s="1073"/>
      <c r="AT83" s="1073"/>
      <c r="AU83" s="1073"/>
      <c r="AV83" s="1073"/>
      <c r="AW83" s="1074"/>
      <c r="AX83" s="1077"/>
      <c r="AY83" s="1077"/>
      <c r="AZ83" s="1077"/>
      <c r="BA83" s="1077"/>
      <c r="BB83" s="1078"/>
      <c r="BC83" s="212"/>
      <c r="BD83" s="212"/>
      <c r="BE83" s="212"/>
      <c r="BF83" s="212"/>
      <c r="BG83" s="212"/>
      <c r="BH83" s="212"/>
      <c r="CE83" s="1083"/>
      <c r="CF83" s="1083"/>
      <c r="CG83" s="1083"/>
      <c r="CH83" s="1083"/>
      <c r="CI83" s="1083"/>
      <c r="CJ83" s="1083"/>
      <c r="CK83" s="1083"/>
    </row>
    <row r="84" spans="1:89" ht="9.6" customHeight="1">
      <c r="B84" s="877"/>
      <c r="C84" s="878"/>
      <c r="D84" s="878"/>
      <c r="E84" s="878"/>
      <c r="F84" s="878"/>
      <c r="G84" s="878"/>
      <c r="H84" s="878"/>
      <c r="I84" s="878"/>
      <c r="J84" s="879"/>
      <c r="K84" s="843" t="s">
        <v>6</v>
      </c>
      <c r="L84" s="844"/>
      <c r="M84" s="844"/>
      <c r="N84" s="845"/>
      <c r="O84" s="865"/>
      <c r="P84" s="916"/>
      <c r="Q84" s="916"/>
      <c r="R84" s="916"/>
      <c r="S84" s="916"/>
      <c r="T84" s="916"/>
      <c r="U84" s="916"/>
      <c r="V84" s="916"/>
      <c r="W84" s="916"/>
      <c r="X84" s="916"/>
      <c r="Y84" s="916"/>
      <c r="Z84" s="916"/>
      <c r="AA84" s="916"/>
      <c r="AB84" s="821" t="s">
        <v>200</v>
      </c>
      <c r="AC84" s="822"/>
      <c r="AD84" s="822"/>
      <c r="AE84" s="822"/>
      <c r="AF84" s="822"/>
      <c r="AG84" s="822"/>
      <c r="AH84" s="822"/>
      <c r="AI84" s="822"/>
      <c r="AJ84" s="822"/>
      <c r="AK84" s="822"/>
      <c r="AL84" s="822"/>
      <c r="AM84" s="822"/>
      <c r="AN84" s="822"/>
      <c r="AO84" s="836"/>
      <c r="AP84" s="837"/>
      <c r="AQ84" s="837"/>
      <c r="AR84" s="837"/>
      <c r="AS84" s="837"/>
      <c r="AT84" s="837"/>
      <c r="AU84" s="837"/>
      <c r="AV84" s="837"/>
      <c r="AW84" s="837"/>
      <c r="AX84" s="837"/>
      <c r="AY84" s="838"/>
      <c r="AZ84" s="838"/>
      <c r="BA84" s="838"/>
      <c r="BB84" s="839"/>
      <c r="CE84" s="1083"/>
      <c r="CF84" s="1083"/>
      <c r="CG84" s="1083"/>
      <c r="CH84" s="1083"/>
      <c r="CI84" s="1083"/>
      <c r="CJ84" s="1083"/>
      <c r="CK84" s="1083"/>
    </row>
    <row r="85" spans="1:89" ht="9.6" customHeight="1">
      <c r="B85" s="880"/>
      <c r="C85" s="855"/>
      <c r="D85" s="855"/>
      <c r="E85" s="855"/>
      <c r="F85" s="855"/>
      <c r="G85" s="855"/>
      <c r="H85" s="855"/>
      <c r="I85" s="855"/>
      <c r="J85" s="881"/>
      <c r="K85" s="899"/>
      <c r="L85" s="900"/>
      <c r="M85" s="900"/>
      <c r="N85" s="901"/>
      <c r="O85" s="867"/>
      <c r="P85" s="925"/>
      <c r="Q85" s="925"/>
      <c r="R85" s="925"/>
      <c r="S85" s="925"/>
      <c r="T85" s="925"/>
      <c r="U85" s="925"/>
      <c r="V85" s="925"/>
      <c r="W85" s="925"/>
      <c r="X85" s="925"/>
      <c r="Y85" s="925"/>
      <c r="Z85" s="925"/>
      <c r="AA85" s="925"/>
      <c r="AB85" s="827"/>
      <c r="AC85" s="828"/>
      <c r="AD85" s="828"/>
      <c r="AE85" s="828"/>
      <c r="AF85" s="828"/>
      <c r="AG85" s="828"/>
      <c r="AH85" s="828"/>
      <c r="AI85" s="828"/>
      <c r="AJ85" s="828"/>
      <c r="AK85" s="828"/>
      <c r="AL85" s="828"/>
      <c r="AM85" s="828"/>
      <c r="AN85" s="828"/>
      <c r="AO85" s="840"/>
      <c r="AP85" s="841"/>
      <c r="AQ85" s="841"/>
      <c r="AR85" s="841"/>
      <c r="AS85" s="841"/>
      <c r="AT85" s="841"/>
      <c r="AU85" s="841"/>
      <c r="AV85" s="841"/>
      <c r="AW85" s="841"/>
      <c r="AX85" s="841"/>
      <c r="AY85" s="841"/>
      <c r="AZ85" s="841"/>
      <c r="BA85" s="841"/>
      <c r="BB85" s="842"/>
    </row>
    <row r="86" spans="1:89" ht="9.6" customHeight="1">
      <c r="B86" s="199" t="s">
        <v>244</v>
      </c>
      <c r="C86" s="222"/>
      <c r="D86" s="222"/>
      <c r="E86" s="222"/>
      <c r="F86" s="222"/>
      <c r="G86" s="222"/>
      <c r="H86" s="222"/>
      <c r="I86" s="222"/>
      <c r="J86" s="223"/>
      <c r="K86" s="223"/>
      <c r="L86" s="223"/>
      <c r="M86" s="223"/>
      <c r="N86" s="223"/>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6"/>
      <c r="AW86" s="26"/>
      <c r="AX86" s="26"/>
      <c r="AY86" s="26"/>
      <c r="AZ86" s="26"/>
      <c r="BA86" s="26"/>
      <c r="BB86" s="26"/>
    </row>
    <row r="87" spans="1:89" ht="9.6" customHeight="1">
      <c r="C87" s="224"/>
    </row>
    <row r="88" spans="1:89" ht="9.6" customHeight="1">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row>
    <row r="89" spans="1:89" ht="9.6" customHeight="1">
      <c r="B89" s="875" t="s">
        <v>197</v>
      </c>
      <c r="C89" s="852"/>
      <c r="D89" s="852"/>
      <c r="E89" s="852"/>
      <c r="F89" s="852"/>
      <c r="G89" s="852"/>
      <c r="H89" s="852"/>
      <c r="I89" s="852"/>
      <c r="J89" s="876"/>
      <c r="K89" s="911" t="s">
        <v>4</v>
      </c>
      <c r="L89" s="912"/>
      <c r="M89" s="912"/>
      <c r="N89" s="913"/>
      <c r="O89" s="914"/>
      <c r="P89" s="915"/>
      <c r="Q89" s="915"/>
      <c r="R89" s="915"/>
      <c r="S89" s="915"/>
      <c r="T89" s="915"/>
      <c r="U89" s="915"/>
      <c r="V89" s="915"/>
      <c r="W89" s="915"/>
      <c r="X89" s="915"/>
      <c r="Y89" s="915"/>
      <c r="Z89" s="915"/>
      <c r="AA89" s="924"/>
    </row>
    <row r="90" spans="1:89" ht="9.6" customHeight="1">
      <c r="B90" s="877"/>
      <c r="C90" s="878"/>
      <c r="D90" s="878"/>
      <c r="E90" s="878"/>
      <c r="F90" s="878"/>
      <c r="G90" s="878"/>
      <c r="H90" s="878"/>
      <c r="I90" s="878"/>
      <c r="J90" s="879"/>
      <c r="K90" s="846"/>
      <c r="L90" s="847"/>
      <c r="M90" s="847"/>
      <c r="N90" s="848"/>
      <c r="O90" s="865"/>
      <c r="P90" s="916"/>
      <c r="Q90" s="916"/>
      <c r="R90" s="916"/>
      <c r="S90" s="916"/>
      <c r="T90" s="916"/>
      <c r="U90" s="916"/>
      <c r="V90" s="916"/>
      <c r="W90" s="916"/>
      <c r="X90" s="916"/>
      <c r="Y90" s="916"/>
      <c r="Z90" s="916"/>
      <c r="AA90" s="1062"/>
    </row>
    <row r="91" spans="1:89" ht="9.6" customHeight="1">
      <c r="B91" s="877"/>
      <c r="C91" s="878"/>
      <c r="D91" s="878"/>
      <c r="E91" s="878"/>
      <c r="F91" s="878"/>
      <c r="G91" s="878"/>
      <c r="H91" s="878"/>
      <c r="I91" s="878"/>
      <c r="J91" s="879"/>
      <c r="K91" s="843" t="s">
        <v>6</v>
      </c>
      <c r="L91" s="844"/>
      <c r="M91" s="844"/>
      <c r="N91" s="845"/>
      <c r="O91" s="865"/>
      <c r="P91" s="916"/>
      <c r="Q91" s="916"/>
      <c r="R91" s="916"/>
      <c r="S91" s="916"/>
      <c r="T91" s="916"/>
      <c r="U91" s="916"/>
      <c r="V91" s="916"/>
      <c r="W91" s="916"/>
      <c r="X91" s="916"/>
      <c r="Y91" s="916"/>
      <c r="Z91" s="916"/>
      <c r="AA91" s="1062"/>
      <c r="AG91" s="226"/>
      <c r="AH91" s="226"/>
      <c r="AI91" s="226"/>
      <c r="AJ91" s="226"/>
      <c r="AK91" s="226"/>
      <c r="AL91" s="226"/>
      <c r="AM91" s="226"/>
      <c r="AN91" s="226"/>
      <c r="AO91" s="226"/>
      <c r="AP91" s="226"/>
      <c r="AQ91" s="226"/>
      <c r="AR91" s="226"/>
    </row>
    <row r="92" spans="1:89" ht="9.6" customHeight="1">
      <c r="B92" s="877"/>
      <c r="C92" s="878"/>
      <c r="D92" s="878"/>
      <c r="E92" s="878"/>
      <c r="F92" s="878"/>
      <c r="G92" s="878"/>
      <c r="H92" s="878"/>
      <c r="I92" s="878"/>
      <c r="J92" s="879"/>
      <c r="K92" s="846"/>
      <c r="L92" s="847"/>
      <c r="M92" s="847"/>
      <c r="N92" s="848"/>
      <c r="O92" s="865"/>
      <c r="P92" s="916"/>
      <c r="Q92" s="916"/>
      <c r="R92" s="916"/>
      <c r="S92" s="916"/>
      <c r="T92" s="916"/>
      <c r="U92" s="916"/>
      <c r="V92" s="916"/>
      <c r="W92" s="916"/>
      <c r="X92" s="916"/>
      <c r="Y92" s="916"/>
      <c r="Z92" s="916"/>
      <c r="AA92" s="1062"/>
      <c r="AC92" s="154"/>
      <c r="AD92" s="154"/>
      <c r="AE92" s="154"/>
      <c r="AF92" s="154"/>
      <c r="AG92" s="226"/>
      <c r="AH92" s="226"/>
      <c r="AI92" s="226"/>
      <c r="AJ92" s="226"/>
      <c r="AK92" s="226"/>
      <c r="AL92" s="226"/>
      <c r="AM92" s="226"/>
      <c r="AN92" s="226"/>
      <c r="AO92" s="226"/>
      <c r="AP92" s="226"/>
      <c r="AQ92" s="226"/>
      <c r="AR92" s="226"/>
    </row>
    <row r="93" spans="1:89" ht="9.6" customHeight="1">
      <c r="B93" s="877"/>
      <c r="C93" s="878"/>
      <c r="D93" s="878"/>
      <c r="E93" s="878"/>
      <c r="F93" s="878"/>
      <c r="G93" s="878"/>
      <c r="H93" s="878"/>
      <c r="I93" s="878"/>
      <c r="J93" s="879"/>
      <c r="K93" s="821" t="s">
        <v>10</v>
      </c>
      <c r="L93" s="822"/>
      <c r="M93" s="822"/>
      <c r="N93" s="823"/>
      <c r="O93" s="870" t="s">
        <v>11</v>
      </c>
      <c r="P93" s="870"/>
      <c r="Q93" s="870"/>
      <c r="R93" s="870"/>
      <c r="S93" s="870"/>
      <c r="T93" s="870"/>
      <c r="U93" s="870"/>
      <c r="V93" s="870"/>
      <c r="W93" s="870"/>
      <c r="X93" s="870"/>
      <c r="Y93" s="870"/>
      <c r="Z93" s="870"/>
      <c r="AA93" s="870"/>
      <c r="AB93" s="871"/>
      <c r="AC93" s="871"/>
      <c r="AD93" s="871"/>
      <c r="AE93" s="871"/>
      <c r="AF93" s="871"/>
      <c r="AG93" s="871"/>
      <c r="AH93" s="871"/>
      <c r="AI93" s="871"/>
      <c r="AJ93" s="850"/>
      <c r="AK93" s="850"/>
      <c r="AL93" s="868" t="s">
        <v>12</v>
      </c>
      <c r="AM93" s="868"/>
      <c r="AN93" s="868"/>
      <c r="AO93" s="868"/>
      <c r="AP93" s="868"/>
      <c r="AQ93" s="868"/>
      <c r="AR93" s="850"/>
      <c r="AS93" s="850"/>
      <c r="AT93" s="850"/>
      <c r="AU93" s="850"/>
      <c r="AV93" s="850"/>
      <c r="AW93" s="1079" t="s">
        <v>162</v>
      </c>
      <c r="AX93" s="1079"/>
      <c r="AY93" s="1079"/>
      <c r="AZ93" s="1079"/>
      <c r="BA93" s="1079"/>
      <c r="BB93" s="1079"/>
      <c r="BC93" s="1079"/>
      <c r="BD93" s="1079"/>
      <c r="BE93" s="832"/>
      <c r="BF93" s="832"/>
      <c r="BG93" s="832"/>
      <c r="BH93" s="833"/>
      <c r="BI93" s="218"/>
      <c r="BJ93" s="218"/>
      <c r="BK93" s="218"/>
      <c r="BL93" s="218"/>
      <c r="BM93" s="26"/>
      <c r="BN93" s="26"/>
      <c r="BO93" s="26"/>
      <c r="BP93" s="26"/>
      <c r="BQ93" s="227"/>
      <c r="BR93" s="227"/>
      <c r="BS93" s="227"/>
      <c r="BT93" s="227"/>
      <c r="BU93" s="227"/>
      <c r="BV93" s="227"/>
      <c r="BW93" s="227"/>
      <c r="BX93" s="226"/>
    </row>
    <row r="94" spans="1:89" ht="9.6" customHeight="1">
      <c r="B94" s="877"/>
      <c r="C94" s="878"/>
      <c r="D94" s="878"/>
      <c r="E94" s="878"/>
      <c r="F94" s="878"/>
      <c r="G94" s="878"/>
      <c r="H94" s="878"/>
      <c r="I94" s="878"/>
      <c r="J94" s="879"/>
      <c r="K94" s="824"/>
      <c r="L94" s="825"/>
      <c r="M94" s="825"/>
      <c r="N94" s="826"/>
      <c r="O94" s="872"/>
      <c r="P94" s="872"/>
      <c r="Q94" s="872"/>
      <c r="R94" s="872"/>
      <c r="S94" s="872"/>
      <c r="T94" s="872"/>
      <c r="U94" s="872"/>
      <c r="V94" s="872"/>
      <c r="W94" s="872"/>
      <c r="X94" s="872"/>
      <c r="Y94" s="872"/>
      <c r="Z94" s="872"/>
      <c r="AA94" s="872"/>
      <c r="AB94" s="872"/>
      <c r="AC94" s="872"/>
      <c r="AD94" s="872"/>
      <c r="AE94" s="872"/>
      <c r="AF94" s="872"/>
      <c r="AG94" s="872"/>
      <c r="AH94" s="872"/>
      <c r="AI94" s="872"/>
      <c r="AJ94" s="849"/>
      <c r="AK94" s="849"/>
      <c r="AL94" s="869"/>
      <c r="AM94" s="869"/>
      <c r="AN94" s="869"/>
      <c r="AO94" s="869"/>
      <c r="AP94" s="869"/>
      <c r="AQ94" s="869"/>
      <c r="AR94" s="849"/>
      <c r="AS94" s="849"/>
      <c r="AT94" s="849"/>
      <c r="AU94" s="849"/>
      <c r="AV94" s="849"/>
      <c r="AW94" s="1080"/>
      <c r="AX94" s="1080"/>
      <c r="AY94" s="1080"/>
      <c r="AZ94" s="1080"/>
      <c r="BA94" s="1080"/>
      <c r="BB94" s="1080"/>
      <c r="BC94" s="1080"/>
      <c r="BD94" s="1080"/>
      <c r="BE94" s="834"/>
      <c r="BF94" s="834"/>
      <c r="BG94" s="834"/>
      <c r="BH94" s="835"/>
      <c r="BI94" s="218"/>
      <c r="BJ94" s="218"/>
      <c r="BK94" s="218"/>
      <c r="BL94" s="218"/>
      <c r="BM94" s="26"/>
      <c r="BN94" s="26"/>
      <c r="BO94" s="26"/>
    </row>
    <row r="95" spans="1:89" ht="9.6" customHeight="1">
      <c r="B95" s="877"/>
      <c r="C95" s="878"/>
      <c r="D95" s="878"/>
      <c r="E95" s="878"/>
      <c r="F95" s="878"/>
      <c r="G95" s="878"/>
      <c r="H95" s="878"/>
      <c r="I95" s="878"/>
      <c r="J95" s="879"/>
      <c r="K95" s="824"/>
      <c r="L95" s="825"/>
      <c r="M95" s="825"/>
      <c r="N95" s="826"/>
      <c r="O95" s="812" t="s">
        <v>13</v>
      </c>
      <c r="P95" s="813"/>
      <c r="Q95" s="813"/>
      <c r="R95" s="813"/>
      <c r="S95" s="813"/>
      <c r="T95" s="814"/>
      <c r="U95" s="873" t="s">
        <v>14</v>
      </c>
      <c r="V95" s="873"/>
      <c r="W95" s="873"/>
      <c r="X95" s="873"/>
      <c r="Y95" s="873"/>
      <c r="Z95" s="873"/>
      <c r="AA95" s="873"/>
      <c r="AB95" s="873"/>
      <c r="AC95" s="873"/>
      <c r="AD95" s="873"/>
      <c r="AE95" s="873"/>
      <c r="AF95" s="873"/>
      <c r="AG95" s="873"/>
      <c r="AH95" s="873"/>
      <c r="AI95" s="873"/>
      <c r="AJ95" s="849"/>
      <c r="AK95" s="849"/>
      <c r="AL95" s="869" t="s">
        <v>19</v>
      </c>
      <c r="AM95" s="869"/>
      <c r="AN95" s="869"/>
      <c r="AO95" s="869"/>
      <c r="AP95" s="869"/>
      <c r="AQ95" s="869"/>
      <c r="AR95" s="869"/>
      <c r="AS95" s="869"/>
      <c r="AT95" s="869"/>
      <c r="AU95" s="869"/>
      <c r="AV95" s="869"/>
      <c r="AW95" s="869"/>
      <c r="AX95" s="1098"/>
      <c r="AY95" s="1098"/>
      <c r="AZ95" s="1098"/>
      <c r="BA95" s="1098"/>
      <c r="BB95" s="1098"/>
      <c r="BC95" s="1098"/>
      <c r="BD95" s="1098"/>
      <c r="BE95" s="1098"/>
      <c r="BF95" s="1098"/>
      <c r="BG95" s="1098"/>
      <c r="BH95" s="1099"/>
      <c r="BI95" s="218"/>
      <c r="BJ95" s="218"/>
      <c r="BK95" s="218"/>
      <c r="BL95" s="218"/>
      <c r="BM95" s="26"/>
      <c r="BN95" s="26"/>
      <c r="BO95" s="227"/>
    </row>
    <row r="96" spans="1:89" ht="9.6" customHeight="1">
      <c r="B96" s="877"/>
      <c r="C96" s="878"/>
      <c r="D96" s="878"/>
      <c r="E96" s="878"/>
      <c r="F96" s="878"/>
      <c r="G96" s="878"/>
      <c r="H96" s="878"/>
      <c r="I96" s="878"/>
      <c r="J96" s="879"/>
      <c r="K96" s="824"/>
      <c r="L96" s="825"/>
      <c r="M96" s="825"/>
      <c r="N96" s="826"/>
      <c r="O96" s="815"/>
      <c r="P96" s="816"/>
      <c r="Q96" s="816"/>
      <c r="R96" s="816"/>
      <c r="S96" s="816"/>
      <c r="T96" s="817"/>
      <c r="U96" s="873"/>
      <c r="V96" s="873"/>
      <c r="W96" s="873"/>
      <c r="X96" s="873"/>
      <c r="Y96" s="873"/>
      <c r="Z96" s="873"/>
      <c r="AA96" s="873"/>
      <c r="AB96" s="873"/>
      <c r="AC96" s="873"/>
      <c r="AD96" s="873"/>
      <c r="AE96" s="873"/>
      <c r="AF96" s="873"/>
      <c r="AG96" s="873"/>
      <c r="AH96" s="873"/>
      <c r="AI96" s="873"/>
      <c r="AJ96" s="849"/>
      <c r="AK96" s="849"/>
      <c r="AL96" s="869"/>
      <c r="AM96" s="869"/>
      <c r="AN96" s="869"/>
      <c r="AO96" s="869"/>
      <c r="AP96" s="869"/>
      <c r="AQ96" s="869"/>
      <c r="AR96" s="869"/>
      <c r="AS96" s="869"/>
      <c r="AT96" s="869"/>
      <c r="AU96" s="869"/>
      <c r="AV96" s="869"/>
      <c r="AW96" s="869"/>
      <c r="AX96" s="1098"/>
      <c r="AY96" s="1098"/>
      <c r="AZ96" s="1098"/>
      <c r="BA96" s="1098"/>
      <c r="BB96" s="1098"/>
      <c r="BC96" s="1098"/>
      <c r="BD96" s="1098"/>
      <c r="BE96" s="1098"/>
      <c r="BF96" s="1098"/>
      <c r="BG96" s="1098"/>
      <c r="BH96" s="1099"/>
      <c r="BI96" s="218"/>
      <c r="BJ96" s="218"/>
      <c r="BK96" s="218"/>
      <c r="BL96" s="218"/>
      <c r="BM96" s="26"/>
      <c r="BN96" s="26"/>
      <c r="BO96" s="227"/>
    </row>
    <row r="97" spans="1:76" ht="9.6" customHeight="1">
      <c r="B97" s="877"/>
      <c r="C97" s="878"/>
      <c r="D97" s="878"/>
      <c r="E97" s="878"/>
      <c r="F97" s="878"/>
      <c r="G97" s="878"/>
      <c r="H97" s="878"/>
      <c r="I97" s="878"/>
      <c r="J97" s="879"/>
      <c r="K97" s="824"/>
      <c r="L97" s="825"/>
      <c r="M97" s="825"/>
      <c r="N97" s="826"/>
      <c r="O97" s="815"/>
      <c r="P97" s="816"/>
      <c r="Q97" s="816"/>
      <c r="R97" s="816"/>
      <c r="S97" s="816"/>
      <c r="T97" s="817"/>
      <c r="U97" s="872" t="s">
        <v>15</v>
      </c>
      <c r="V97" s="872"/>
      <c r="W97" s="872"/>
      <c r="X97" s="872"/>
      <c r="Y97" s="872"/>
      <c r="Z97" s="872"/>
      <c r="AA97" s="872"/>
      <c r="AB97" s="872"/>
      <c r="AC97" s="872"/>
      <c r="AD97" s="872"/>
      <c r="AE97" s="872"/>
      <c r="AF97" s="872"/>
      <c r="AG97" s="872"/>
      <c r="AH97" s="872"/>
      <c r="AI97" s="872"/>
      <c r="AJ97" s="849"/>
      <c r="AK97" s="849"/>
      <c r="AL97" s="869" t="s">
        <v>16</v>
      </c>
      <c r="AM97" s="869"/>
      <c r="AN97" s="869"/>
      <c r="AO97" s="869"/>
      <c r="AP97" s="869"/>
      <c r="AQ97" s="869"/>
      <c r="AR97" s="869"/>
      <c r="AS97" s="869"/>
      <c r="AT97" s="869"/>
      <c r="AU97" s="869"/>
      <c r="AV97" s="869"/>
      <c r="AW97" s="869"/>
      <c r="AX97" s="830"/>
      <c r="AY97" s="830"/>
      <c r="AZ97" s="830"/>
      <c r="BA97" s="830"/>
      <c r="BB97" s="830"/>
      <c r="BC97" s="830"/>
      <c r="BD97" s="830"/>
      <c r="BE97" s="830"/>
      <c r="BF97" s="830"/>
      <c r="BG97" s="830"/>
      <c r="BH97" s="831"/>
      <c r="BI97" s="218"/>
      <c r="BJ97" s="218"/>
      <c r="BK97" s="218"/>
      <c r="BL97" s="218"/>
      <c r="BM97" s="26"/>
      <c r="BN97" s="26"/>
      <c r="BO97" s="227"/>
    </row>
    <row r="98" spans="1:76" ht="9.6" customHeight="1">
      <c r="B98" s="877"/>
      <c r="C98" s="878"/>
      <c r="D98" s="878"/>
      <c r="E98" s="878"/>
      <c r="F98" s="878"/>
      <c r="G98" s="878"/>
      <c r="H98" s="878"/>
      <c r="I98" s="878"/>
      <c r="J98" s="879"/>
      <c r="K98" s="824"/>
      <c r="L98" s="825"/>
      <c r="M98" s="825"/>
      <c r="N98" s="826"/>
      <c r="O98" s="818"/>
      <c r="P98" s="819"/>
      <c r="Q98" s="819"/>
      <c r="R98" s="819"/>
      <c r="S98" s="819"/>
      <c r="T98" s="820"/>
      <c r="U98" s="872"/>
      <c r="V98" s="872"/>
      <c r="W98" s="872"/>
      <c r="X98" s="872"/>
      <c r="Y98" s="872"/>
      <c r="Z98" s="872"/>
      <c r="AA98" s="872"/>
      <c r="AB98" s="872"/>
      <c r="AC98" s="872"/>
      <c r="AD98" s="872"/>
      <c r="AE98" s="872"/>
      <c r="AF98" s="872"/>
      <c r="AG98" s="872"/>
      <c r="AH98" s="872"/>
      <c r="AI98" s="872"/>
      <c r="AJ98" s="849"/>
      <c r="AK98" s="849"/>
      <c r="AL98" s="869"/>
      <c r="AM98" s="869"/>
      <c r="AN98" s="869"/>
      <c r="AO98" s="869"/>
      <c r="AP98" s="869"/>
      <c r="AQ98" s="869"/>
      <c r="AR98" s="869"/>
      <c r="AS98" s="869"/>
      <c r="AT98" s="869"/>
      <c r="AU98" s="869"/>
      <c r="AV98" s="869"/>
      <c r="AW98" s="869"/>
      <c r="AX98" s="830"/>
      <c r="AY98" s="830"/>
      <c r="AZ98" s="830"/>
      <c r="BA98" s="830"/>
      <c r="BB98" s="830"/>
      <c r="BC98" s="830"/>
      <c r="BD98" s="830"/>
      <c r="BE98" s="830"/>
      <c r="BF98" s="830"/>
      <c r="BG98" s="830"/>
      <c r="BH98" s="831"/>
      <c r="BI98" s="218"/>
      <c r="BJ98" s="218"/>
      <c r="BK98" s="218"/>
      <c r="BL98" s="218"/>
      <c r="BM98" s="26"/>
      <c r="BN98" s="26"/>
      <c r="BO98" s="227"/>
    </row>
    <row r="99" spans="1:76" ht="9.6" customHeight="1">
      <c r="B99" s="877"/>
      <c r="C99" s="878"/>
      <c r="D99" s="878"/>
      <c r="E99" s="878"/>
      <c r="F99" s="878"/>
      <c r="G99" s="878"/>
      <c r="H99" s="878"/>
      <c r="I99" s="878"/>
      <c r="J99" s="879"/>
      <c r="K99" s="824"/>
      <c r="L99" s="825"/>
      <c r="M99" s="825"/>
      <c r="N99" s="826"/>
      <c r="O99" s="1063" t="s">
        <v>17</v>
      </c>
      <c r="P99" s="1064"/>
      <c r="Q99" s="1064"/>
      <c r="R99" s="1064"/>
      <c r="S99" s="1064"/>
      <c r="T99" s="1065"/>
      <c r="U99" s="873" t="s">
        <v>14</v>
      </c>
      <c r="V99" s="873"/>
      <c r="W99" s="873"/>
      <c r="X99" s="873"/>
      <c r="Y99" s="873"/>
      <c r="Z99" s="873"/>
      <c r="AA99" s="873"/>
      <c r="AB99" s="873"/>
      <c r="AC99" s="873"/>
      <c r="AD99" s="873"/>
      <c r="AE99" s="873"/>
      <c r="AF99" s="873"/>
      <c r="AG99" s="873"/>
      <c r="AH99" s="873"/>
      <c r="AI99" s="873"/>
      <c r="AJ99" s="849"/>
      <c r="AK99" s="849"/>
      <c r="AL99" s="869" t="s">
        <v>19</v>
      </c>
      <c r="AM99" s="869"/>
      <c r="AN99" s="869"/>
      <c r="AO99" s="869"/>
      <c r="AP99" s="869"/>
      <c r="AQ99" s="869"/>
      <c r="AR99" s="869"/>
      <c r="AS99" s="869"/>
      <c r="AT99" s="869"/>
      <c r="AU99" s="869"/>
      <c r="AV99" s="869"/>
      <c r="AW99" s="869"/>
      <c r="AX99" s="1098"/>
      <c r="AY99" s="1098"/>
      <c r="AZ99" s="1098"/>
      <c r="BA99" s="1098"/>
      <c r="BB99" s="1098"/>
      <c r="BC99" s="1098"/>
      <c r="BD99" s="1098"/>
      <c r="BE99" s="1098"/>
      <c r="BF99" s="1098"/>
      <c r="BG99" s="1098"/>
      <c r="BH99" s="1099"/>
      <c r="BI99" s="218"/>
      <c r="BJ99" s="218"/>
      <c r="BK99" s="218"/>
      <c r="BL99" s="218"/>
      <c r="BM99" s="26"/>
      <c r="BN99" s="26"/>
      <c r="BO99" s="227"/>
      <c r="BP99" s="227"/>
      <c r="BQ99" s="227"/>
      <c r="BR99" s="227"/>
      <c r="BS99" s="227"/>
      <c r="BT99" s="227"/>
      <c r="BU99" s="227"/>
      <c r="BV99" s="226"/>
      <c r="BW99" s="226"/>
      <c r="BX99" s="226"/>
    </row>
    <row r="100" spans="1:76" ht="9.6" customHeight="1">
      <c r="B100" s="877"/>
      <c r="C100" s="878"/>
      <c r="D100" s="878"/>
      <c r="E100" s="878"/>
      <c r="F100" s="878"/>
      <c r="G100" s="878"/>
      <c r="H100" s="878"/>
      <c r="I100" s="878"/>
      <c r="J100" s="879"/>
      <c r="K100" s="824"/>
      <c r="L100" s="825"/>
      <c r="M100" s="825"/>
      <c r="N100" s="826"/>
      <c r="O100" s="1066"/>
      <c r="P100" s="1067"/>
      <c r="Q100" s="1067"/>
      <c r="R100" s="1067"/>
      <c r="S100" s="1067"/>
      <c r="T100" s="1068"/>
      <c r="U100" s="873"/>
      <c r="V100" s="873"/>
      <c r="W100" s="873"/>
      <c r="X100" s="873"/>
      <c r="Y100" s="873"/>
      <c r="Z100" s="873"/>
      <c r="AA100" s="873"/>
      <c r="AB100" s="873"/>
      <c r="AC100" s="873"/>
      <c r="AD100" s="873"/>
      <c r="AE100" s="873"/>
      <c r="AF100" s="873"/>
      <c r="AG100" s="873"/>
      <c r="AH100" s="873"/>
      <c r="AI100" s="873"/>
      <c r="AJ100" s="849"/>
      <c r="AK100" s="849"/>
      <c r="AL100" s="869"/>
      <c r="AM100" s="869"/>
      <c r="AN100" s="869"/>
      <c r="AO100" s="869"/>
      <c r="AP100" s="869"/>
      <c r="AQ100" s="869"/>
      <c r="AR100" s="869"/>
      <c r="AS100" s="869"/>
      <c r="AT100" s="869"/>
      <c r="AU100" s="869"/>
      <c r="AV100" s="869"/>
      <c r="AW100" s="869"/>
      <c r="AX100" s="1098"/>
      <c r="AY100" s="1098"/>
      <c r="AZ100" s="1098"/>
      <c r="BA100" s="1098"/>
      <c r="BB100" s="1098"/>
      <c r="BC100" s="1098"/>
      <c r="BD100" s="1098"/>
      <c r="BE100" s="1098"/>
      <c r="BF100" s="1098"/>
      <c r="BG100" s="1098"/>
      <c r="BH100" s="1099"/>
      <c r="BI100" s="218"/>
      <c r="BJ100" s="218"/>
      <c r="BK100" s="218"/>
      <c r="BL100" s="218"/>
      <c r="BM100" s="26"/>
      <c r="BN100" s="26"/>
      <c r="BO100" s="227"/>
      <c r="BP100" s="227"/>
      <c r="BQ100" s="227"/>
      <c r="BR100" s="227"/>
      <c r="BS100" s="227"/>
      <c r="BT100" s="227"/>
      <c r="BU100" s="227"/>
      <c r="BV100" s="226"/>
      <c r="BW100" s="226"/>
      <c r="BX100" s="226"/>
    </row>
    <row r="101" spans="1:76" ht="9.6" customHeight="1">
      <c r="B101" s="877"/>
      <c r="C101" s="878"/>
      <c r="D101" s="878"/>
      <c r="E101" s="878"/>
      <c r="F101" s="878"/>
      <c r="G101" s="878"/>
      <c r="H101" s="878"/>
      <c r="I101" s="878"/>
      <c r="J101" s="879"/>
      <c r="K101" s="824"/>
      <c r="L101" s="825"/>
      <c r="M101" s="825"/>
      <c r="N101" s="826"/>
      <c r="O101" s="1066"/>
      <c r="P101" s="1067"/>
      <c r="Q101" s="1067"/>
      <c r="R101" s="1067"/>
      <c r="S101" s="1067"/>
      <c r="T101" s="1068"/>
      <c r="U101" s="872" t="s">
        <v>15</v>
      </c>
      <c r="V101" s="872"/>
      <c r="W101" s="872"/>
      <c r="X101" s="872"/>
      <c r="Y101" s="872"/>
      <c r="Z101" s="872"/>
      <c r="AA101" s="872"/>
      <c r="AB101" s="872"/>
      <c r="AC101" s="872"/>
      <c r="AD101" s="872"/>
      <c r="AE101" s="872"/>
      <c r="AF101" s="872"/>
      <c r="AG101" s="872"/>
      <c r="AH101" s="872"/>
      <c r="AI101" s="872"/>
      <c r="AJ101" s="849"/>
      <c r="AK101" s="849"/>
      <c r="AL101" s="869" t="s">
        <v>16</v>
      </c>
      <c r="AM101" s="869"/>
      <c r="AN101" s="869"/>
      <c r="AO101" s="869"/>
      <c r="AP101" s="869"/>
      <c r="AQ101" s="869"/>
      <c r="AR101" s="869"/>
      <c r="AS101" s="869"/>
      <c r="AT101" s="869"/>
      <c r="AU101" s="869"/>
      <c r="AV101" s="869"/>
      <c r="AW101" s="869"/>
      <c r="AX101" s="830"/>
      <c r="AY101" s="830"/>
      <c r="AZ101" s="830"/>
      <c r="BA101" s="830"/>
      <c r="BB101" s="830"/>
      <c r="BC101" s="830"/>
      <c r="BD101" s="830"/>
      <c r="BE101" s="830"/>
      <c r="BF101" s="830"/>
      <c r="BG101" s="830"/>
      <c r="BH101" s="831"/>
      <c r="BI101" s="218"/>
      <c r="BJ101" s="218"/>
      <c r="BK101" s="218"/>
      <c r="BL101" s="218"/>
      <c r="BM101" s="26"/>
      <c r="BN101" s="26"/>
      <c r="BO101" s="227"/>
      <c r="BP101" s="227"/>
      <c r="BQ101" s="227"/>
      <c r="BR101" s="227"/>
      <c r="BS101" s="227"/>
      <c r="BT101" s="227"/>
      <c r="BU101" s="227"/>
      <c r="BV101" s="226"/>
      <c r="BW101" s="226"/>
      <c r="BX101" s="226"/>
    </row>
    <row r="102" spans="1:76" ht="9.6" customHeight="1">
      <c r="B102" s="877"/>
      <c r="C102" s="878"/>
      <c r="D102" s="878"/>
      <c r="E102" s="878"/>
      <c r="F102" s="878"/>
      <c r="G102" s="878"/>
      <c r="H102" s="878"/>
      <c r="I102" s="878"/>
      <c r="J102" s="879"/>
      <c r="K102" s="824"/>
      <c r="L102" s="825"/>
      <c r="M102" s="825"/>
      <c r="N102" s="826"/>
      <c r="O102" s="1069"/>
      <c r="P102" s="1070"/>
      <c r="Q102" s="1070"/>
      <c r="R102" s="1070"/>
      <c r="S102" s="1070"/>
      <c r="T102" s="1071"/>
      <c r="U102" s="872"/>
      <c r="V102" s="872"/>
      <c r="W102" s="872"/>
      <c r="X102" s="872"/>
      <c r="Y102" s="872"/>
      <c r="Z102" s="872"/>
      <c r="AA102" s="872"/>
      <c r="AB102" s="872"/>
      <c r="AC102" s="872"/>
      <c r="AD102" s="872"/>
      <c r="AE102" s="872"/>
      <c r="AF102" s="872"/>
      <c r="AG102" s="872"/>
      <c r="AH102" s="872"/>
      <c r="AI102" s="872"/>
      <c r="AJ102" s="849"/>
      <c r="AK102" s="849"/>
      <c r="AL102" s="869"/>
      <c r="AM102" s="869"/>
      <c r="AN102" s="869"/>
      <c r="AO102" s="869"/>
      <c r="AP102" s="869"/>
      <c r="AQ102" s="869"/>
      <c r="AR102" s="869"/>
      <c r="AS102" s="869"/>
      <c r="AT102" s="869"/>
      <c r="AU102" s="869"/>
      <c r="AV102" s="869"/>
      <c r="AW102" s="869"/>
      <c r="AX102" s="830"/>
      <c r="AY102" s="830"/>
      <c r="AZ102" s="830"/>
      <c r="BA102" s="830"/>
      <c r="BB102" s="830"/>
      <c r="BC102" s="830"/>
      <c r="BD102" s="830"/>
      <c r="BE102" s="830"/>
      <c r="BF102" s="830"/>
      <c r="BG102" s="830"/>
      <c r="BH102" s="831"/>
      <c r="BI102" s="218"/>
      <c r="BJ102" s="218"/>
      <c r="BK102" s="218"/>
      <c r="BL102" s="218"/>
      <c r="BM102" s="26"/>
      <c r="BN102" s="26"/>
      <c r="BO102" s="227"/>
      <c r="BP102" s="227"/>
      <c r="BQ102" s="227"/>
      <c r="BR102" s="227"/>
      <c r="BS102" s="227"/>
      <c r="BT102" s="227"/>
      <c r="BU102" s="227"/>
      <c r="BV102" s="226"/>
      <c r="BW102" s="226"/>
      <c r="BX102" s="226"/>
    </row>
    <row r="103" spans="1:76" ht="9.6" customHeight="1">
      <c r="B103" s="877"/>
      <c r="C103" s="878"/>
      <c r="D103" s="878"/>
      <c r="E103" s="878"/>
      <c r="F103" s="878"/>
      <c r="G103" s="878"/>
      <c r="H103" s="878"/>
      <c r="I103" s="878"/>
      <c r="J103" s="879"/>
      <c r="K103" s="824"/>
      <c r="L103" s="825"/>
      <c r="M103" s="825"/>
      <c r="N103" s="826"/>
      <c r="O103" s="872" t="s">
        <v>18</v>
      </c>
      <c r="P103" s="872"/>
      <c r="Q103" s="872"/>
      <c r="R103" s="872"/>
      <c r="S103" s="872"/>
      <c r="T103" s="872"/>
      <c r="U103" s="872"/>
      <c r="V103" s="872"/>
      <c r="W103" s="872"/>
      <c r="X103" s="872"/>
      <c r="Y103" s="872"/>
      <c r="Z103" s="872"/>
      <c r="AA103" s="872"/>
      <c r="AB103" s="872"/>
      <c r="AC103" s="872"/>
      <c r="AD103" s="872"/>
      <c r="AE103" s="872"/>
      <c r="AF103" s="872"/>
      <c r="AG103" s="872"/>
      <c r="AH103" s="872"/>
      <c r="AI103" s="872"/>
      <c r="AJ103" s="849"/>
      <c r="AK103" s="849"/>
      <c r="AL103" s="897" t="s">
        <v>80</v>
      </c>
      <c r="AM103" s="897"/>
      <c r="AN103" s="897"/>
      <c r="AO103" s="897"/>
      <c r="AP103" s="897"/>
      <c r="AQ103" s="1042"/>
      <c r="AR103" s="1042"/>
      <c r="AS103" s="1042"/>
      <c r="AT103" s="1042"/>
      <c r="AU103" s="1040" t="s">
        <v>22</v>
      </c>
      <c r="AV103" s="1040"/>
      <c r="AW103" s="1040"/>
      <c r="AX103" s="1060"/>
      <c r="AY103" s="1060"/>
      <c r="AZ103" s="1060"/>
      <c r="BA103" s="1060"/>
      <c r="BB103" s="1040" t="s">
        <v>21</v>
      </c>
      <c r="BC103" s="1040"/>
      <c r="BD103" s="1040"/>
      <c r="BE103" s="1060"/>
      <c r="BF103" s="1060"/>
      <c r="BG103" s="1060"/>
      <c r="BH103" s="1100"/>
      <c r="BI103" s="218"/>
      <c r="BJ103" s="218"/>
      <c r="BK103" s="218"/>
      <c r="BL103" s="218"/>
      <c r="BM103" s="26"/>
      <c r="BN103" s="26"/>
      <c r="BO103" s="227"/>
      <c r="BP103" s="227"/>
      <c r="BQ103" s="227"/>
      <c r="BR103" s="227"/>
      <c r="BS103" s="227"/>
      <c r="BT103" s="227"/>
      <c r="BU103" s="227"/>
      <c r="BV103" s="226"/>
      <c r="BW103" s="226"/>
      <c r="BX103" s="226"/>
    </row>
    <row r="104" spans="1:76" ht="9.6" customHeight="1">
      <c r="B104" s="880"/>
      <c r="C104" s="855"/>
      <c r="D104" s="855"/>
      <c r="E104" s="855"/>
      <c r="F104" s="855"/>
      <c r="G104" s="855"/>
      <c r="H104" s="855"/>
      <c r="I104" s="855"/>
      <c r="J104" s="881"/>
      <c r="K104" s="827"/>
      <c r="L104" s="828"/>
      <c r="M104" s="828"/>
      <c r="N104" s="829"/>
      <c r="O104" s="1104"/>
      <c r="P104" s="1104"/>
      <c r="Q104" s="1104"/>
      <c r="R104" s="1104"/>
      <c r="S104" s="1104"/>
      <c r="T104" s="1104"/>
      <c r="U104" s="1104"/>
      <c r="V104" s="1104"/>
      <c r="W104" s="1104"/>
      <c r="X104" s="1104"/>
      <c r="Y104" s="1104"/>
      <c r="Z104" s="1104"/>
      <c r="AA104" s="1104"/>
      <c r="AB104" s="1104"/>
      <c r="AC104" s="1104"/>
      <c r="AD104" s="1104"/>
      <c r="AE104" s="1104"/>
      <c r="AF104" s="1104"/>
      <c r="AG104" s="1104"/>
      <c r="AH104" s="1104"/>
      <c r="AI104" s="1104"/>
      <c r="AJ104" s="1102"/>
      <c r="AK104" s="1102"/>
      <c r="AL104" s="1103"/>
      <c r="AM104" s="1103"/>
      <c r="AN104" s="1103"/>
      <c r="AO104" s="1103"/>
      <c r="AP104" s="1103"/>
      <c r="AQ104" s="1043"/>
      <c r="AR104" s="1043"/>
      <c r="AS104" s="1043"/>
      <c r="AT104" s="1043"/>
      <c r="AU104" s="1041"/>
      <c r="AV104" s="1041"/>
      <c r="AW104" s="1041"/>
      <c r="AX104" s="1061"/>
      <c r="AY104" s="1061"/>
      <c r="AZ104" s="1061"/>
      <c r="BA104" s="1061"/>
      <c r="BB104" s="1041"/>
      <c r="BC104" s="1041"/>
      <c r="BD104" s="1041"/>
      <c r="BE104" s="1061"/>
      <c r="BF104" s="1061"/>
      <c r="BG104" s="1061"/>
      <c r="BH104" s="1101"/>
      <c r="BI104" s="218"/>
      <c r="BJ104" s="218"/>
      <c r="BK104" s="218"/>
      <c r="BL104" s="218"/>
      <c r="BM104" s="26"/>
      <c r="BN104" s="26"/>
      <c r="BO104" s="227"/>
      <c r="BP104" s="227"/>
      <c r="BQ104" s="227"/>
      <c r="BR104" s="227"/>
      <c r="BS104" s="227"/>
      <c r="BT104" s="227"/>
      <c r="BU104" s="227"/>
      <c r="BV104" s="226"/>
      <c r="BW104" s="226"/>
      <c r="BX104" s="226"/>
    </row>
    <row r="105" spans="1:76" ht="9.6" customHeight="1">
      <c r="A105" s="32"/>
      <c r="B105" s="228"/>
      <c r="C105" s="197"/>
      <c r="D105" s="213"/>
      <c r="E105" s="213"/>
      <c r="F105" s="213"/>
      <c r="G105" s="213"/>
      <c r="H105" s="213"/>
      <c r="I105" s="213"/>
      <c r="J105" s="213"/>
      <c r="K105" s="213"/>
      <c r="L105" s="213"/>
      <c r="M105" s="213"/>
      <c r="N105" s="213"/>
      <c r="O105" s="213"/>
      <c r="P105" s="229"/>
      <c r="Q105" s="229"/>
      <c r="R105" s="229"/>
      <c r="S105" s="229"/>
      <c r="T105" s="229"/>
      <c r="U105" s="229"/>
      <c r="V105" s="229"/>
      <c r="W105" s="229"/>
      <c r="X105" s="229"/>
      <c r="Y105" s="229"/>
      <c r="Z105" s="229"/>
      <c r="AA105" s="170"/>
      <c r="AB105" s="170"/>
      <c r="AC105" s="170"/>
      <c r="AD105" s="170"/>
      <c r="AE105" s="170"/>
      <c r="AF105" s="230"/>
      <c r="AG105" s="230"/>
      <c r="AH105" s="230"/>
      <c r="AI105" s="230"/>
      <c r="AJ105" s="230"/>
      <c r="AK105" s="230"/>
      <c r="AL105" s="230"/>
      <c r="AM105" s="230"/>
      <c r="AN105" s="230"/>
      <c r="AO105" s="230"/>
      <c r="AP105" s="230"/>
      <c r="AQ105" s="230"/>
      <c r="AR105" s="230"/>
      <c r="AS105" s="230"/>
      <c r="AT105" s="230"/>
      <c r="AU105" s="230"/>
      <c r="AV105" s="230"/>
      <c r="AW105" s="230"/>
      <c r="AX105" s="216"/>
      <c r="AY105" s="216"/>
      <c r="AZ105" s="218"/>
      <c r="BA105" s="218"/>
      <c r="BB105" s="218"/>
      <c r="BC105" s="218"/>
      <c r="BD105" s="26"/>
      <c r="BE105" s="26"/>
      <c r="BF105" s="227"/>
      <c r="BG105" s="227"/>
      <c r="BH105" s="227"/>
      <c r="BI105" s="227"/>
      <c r="BJ105" s="227"/>
      <c r="BK105" s="227"/>
      <c r="BL105" s="227"/>
      <c r="BM105" s="226"/>
      <c r="BN105" s="226"/>
      <c r="BO105" s="226"/>
    </row>
    <row r="106" spans="1:76" ht="9.6" customHeight="1">
      <c r="A106" s="32"/>
      <c r="B106" s="231"/>
      <c r="C106" s="197"/>
      <c r="D106" s="213"/>
      <c r="E106" s="213"/>
      <c r="F106" s="213"/>
      <c r="G106" s="213"/>
      <c r="H106" s="213"/>
      <c r="I106" s="213"/>
      <c r="J106" s="213"/>
      <c r="K106" s="213"/>
      <c r="L106" s="213"/>
      <c r="M106" s="213"/>
      <c r="N106" s="213"/>
      <c r="O106" s="213"/>
      <c r="P106" s="229"/>
      <c r="Q106" s="229"/>
      <c r="R106" s="229"/>
      <c r="S106" s="229"/>
      <c r="T106" s="229"/>
      <c r="U106" s="229"/>
      <c r="V106" s="229"/>
      <c r="W106" s="229"/>
      <c r="X106" s="229"/>
      <c r="Y106" s="229"/>
      <c r="Z106" s="229"/>
      <c r="AA106" s="229"/>
      <c r="AB106" s="229"/>
      <c r="AC106" s="229"/>
      <c r="AD106" s="229"/>
      <c r="AE106" s="229"/>
      <c r="AF106" s="232"/>
      <c r="AG106" s="232"/>
      <c r="AH106" s="232"/>
      <c r="AI106" s="232"/>
      <c r="AJ106" s="232"/>
      <c r="AK106" s="232"/>
      <c r="AL106" s="232"/>
      <c r="AM106" s="232"/>
      <c r="AN106" s="232"/>
      <c r="AO106" s="232"/>
      <c r="AP106" s="232"/>
      <c r="AQ106" s="232"/>
      <c r="AR106" s="232"/>
      <c r="AS106" s="232"/>
      <c r="AT106" s="232"/>
      <c r="AU106" s="232"/>
      <c r="AV106" s="232"/>
      <c r="AW106" s="232"/>
      <c r="AX106" s="218"/>
      <c r="AY106" s="218"/>
      <c r="AZ106" s="218"/>
      <c r="BA106" s="218"/>
      <c r="BB106" s="218"/>
      <c r="BC106" s="218"/>
      <c r="BD106" s="26"/>
      <c r="BE106" s="26"/>
      <c r="BF106" s="227"/>
      <c r="BG106" s="227"/>
      <c r="BH106" s="227"/>
      <c r="BI106" s="227"/>
      <c r="BJ106" s="227"/>
      <c r="BK106" s="227"/>
      <c r="BL106" s="227"/>
      <c r="BM106" s="226"/>
      <c r="BN106" s="226"/>
      <c r="BO106" s="226"/>
    </row>
    <row r="107" spans="1:76" ht="9.6" customHeight="1">
      <c r="A107" s="32"/>
      <c r="B107" s="875" t="s">
        <v>198</v>
      </c>
      <c r="C107" s="852"/>
      <c r="D107" s="852"/>
      <c r="E107" s="852"/>
      <c r="F107" s="852"/>
      <c r="G107" s="852"/>
      <c r="H107" s="852"/>
      <c r="I107" s="852"/>
      <c r="J107" s="876"/>
      <c r="K107" s="942" t="s">
        <v>120</v>
      </c>
      <c r="L107" s="943"/>
      <c r="M107" s="943"/>
      <c r="N107" s="943"/>
      <c r="O107" s="943"/>
      <c r="P107" s="943"/>
      <c r="Q107" s="942" t="s">
        <v>251</v>
      </c>
      <c r="R107" s="943"/>
      <c r="S107" s="943"/>
      <c r="T107" s="943"/>
      <c r="U107" s="943"/>
      <c r="V107" s="1055"/>
      <c r="BI107" s="227"/>
      <c r="BJ107" s="227"/>
      <c r="BK107" s="227"/>
      <c r="BL107" s="227"/>
      <c r="BM107" s="227"/>
      <c r="BN107" s="226"/>
      <c r="BO107" s="226"/>
      <c r="BP107" s="226"/>
    </row>
    <row r="108" spans="1:76" ht="9.6" customHeight="1">
      <c r="B108" s="877"/>
      <c r="C108" s="878"/>
      <c r="D108" s="878"/>
      <c r="E108" s="878"/>
      <c r="F108" s="878"/>
      <c r="G108" s="878"/>
      <c r="H108" s="878"/>
      <c r="I108" s="878"/>
      <c r="J108" s="879"/>
      <c r="K108" s="945"/>
      <c r="L108" s="946"/>
      <c r="M108" s="946"/>
      <c r="N108" s="946"/>
      <c r="O108" s="946"/>
      <c r="P108" s="946"/>
      <c r="Q108" s="945"/>
      <c r="R108" s="946"/>
      <c r="S108" s="946"/>
      <c r="T108" s="946"/>
      <c r="U108" s="946"/>
      <c r="V108" s="1056"/>
    </row>
    <row r="109" spans="1:76" ht="9.6" customHeight="1">
      <c r="B109" s="877"/>
      <c r="C109" s="878"/>
      <c r="D109" s="878"/>
      <c r="E109" s="878"/>
      <c r="F109" s="878"/>
      <c r="G109" s="878"/>
      <c r="H109" s="878"/>
      <c r="I109" s="878"/>
      <c r="J109" s="879"/>
      <c r="K109" s="1057"/>
      <c r="L109" s="1058"/>
      <c r="M109" s="1058"/>
      <c r="N109" s="1058"/>
      <c r="O109" s="1058"/>
      <c r="P109" s="1058"/>
      <c r="Q109" s="1057"/>
      <c r="R109" s="1058"/>
      <c r="S109" s="1058"/>
      <c r="T109" s="1058"/>
      <c r="U109" s="1058"/>
      <c r="V109" s="1059"/>
      <c r="AF109" s="233"/>
    </row>
    <row r="110" spans="1:76" ht="9.6" customHeight="1">
      <c r="B110" s="880"/>
      <c r="C110" s="855"/>
      <c r="D110" s="855"/>
      <c r="E110" s="855"/>
      <c r="F110" s="855"/>
      <c r="G110" s="855"/>
      <c r="H110" s="855"/>
      <c r="I110" s="855"/>
      <c r="J110" s="881"/>
      <c r="K110" s="854"/>
      <c r="L110" s="855"/>
      <c r="M110" s="855"/>
      <c r="N110" s="855"/>
      <c r="O110" s="855"/>
      <c r="P110" s="855"/>
      <c r="Q110" s="854"/>
      <c r="R110" s="855"/>
      <c r="S110" s="855"/>
      <c r="T110" s="855"/>
      <c r="U110" s="855"/>
      <c r="V110" s="856"/>
      <c r="W110" s="224" t="s">
        <v>252</v>
      </c>
    </row>
    <row r="111" spans="1:76" ht="9.6" customHeight="1">
      <c r="B111" s="232"/>
      <c r="C111" s="232"/>
      <c r="D111" s="232"/>
      <c r="E111" s="232"/>
      <c r="F111" s="232"/>
      <c r="G111" s="27"/>
      <c r="H111" s="27"/>
      <c r="I111" s="27"/>
      <c r="J111" s="27"/>
      <c r="K111" s="27"/>
      <c r="L111" s="27"/>
      <c r="M111" s="27"/>
      <c r="N111" s="27"/>
      <c r="O111" s="27"/>
      <c r="P111" s="27"/>
      <c r="Q111" s="27"/>
      <c r="R111" s="27"/>
      <c r="S111" s="27"/>
      <c r="T111" s="27"/>
      <c r="U111" s="27"/>
      <c r="V111" s="27"/>
      <c r="W111" s="27"/>
      <c r="X111" s="27"/>
      <c r="Y111" s="27"/>
      <c r="Z111" s="27"/>
      <c r="AA111" s="27"/>
      <c r="AB111" s="234"/>
      <c r="AC111" s="234"/>
      <c r="AD111" s="235"/>
      <c r="AE111" s="235"/>
      <c r="AF111" s="235"/>
      <c r="AG111" s="235"/>
      <c r="AH111" s="235"/>
      <c r="AI111" s="235"/>
      <c r="AJ111" s="235"/>
      <c r="AK111" s="226"/>
      <c r="AL111" s="226"/>
      <c r="AM111" s="226"/>
    </row>
    <row r="112" spans="1:76" ht="9.6" customHeight="1">
      <c r="B112" s="232"/>
      <c r="C112" s="232"/>
      <c r="D112" s="232"/>
      <c r="E112" s="232"/>
      <c r="F112" s="232"/>
      <c r="G112" s="27"/>
      <c r="H112" s="27"/>
      <c r="I112" s="27"/>
      <c r="J112" s="27"/>
      <c r="K112" s="27"/>
      <c r="L112" s="27"/>
      <c r="M112" s="27"/>
      <c r="N112" s="27"/>
      <c r="O112" s="27"/>
      <c r="P112" s="27"/>
      <c r="Q112" s="27"/>
      <c r="R112" s="27"/>
      <c r="S112" s="27"/>
      <c r="T112" s="27"/>
      <c r="U112" s="27"/>
      <c r="V112" s="27"/>
      <c r="W112" s="27"/>
      <c r="X112" s="27"/>
      <c r="Y112" s="27"/>
      <c r="Z112" s="27"/>
      <c r="AA112" s="27"/>
      <c r="AB112" s="234"/>
      <c r="AC112" s="234"/>
      <c r="AD112" s="235"/>
      <c r="AE112" s="235"/>
      <c r="AF112" s="235"/>
      <c r="AG112" s="235"/>
      <c r="AH112" s="235"/>
      <c r="AI112" s="235"/>
      <c r="AJ112" s="235"/>
      <c r="AK112" s="226"/>
      <c r="AL112" s="226"/>
      <c r="AM112" s="226"/>
      <c r="BH112" s="218"/>
      <c r="BI112" s="218"/>
      <c r="BJ112" s="218"/>
      <c r="BK112" s="218"/>
      <c r="BL112" s="26"/>
      <c r="BM112" s="26"/>
      <c r="BN112" s="227"/>
      <c r="BO112" s="227"/>
      <c r="BP112" s="227"/>
      <c r="BQ112" s="227"/>
      <c r="BR112" s="227"/>
      <c r="BS112" s="227"/>
      <c r="BT112" s="227"/>
      <c r="BU112" s="226"/>
      <c r="BV112" s="226"/>
      <c r="BW112" s="226"/>
    </row>
    <row r="113" spans="2:114" ht="9.6" customHeight="1">
      <c r="B113" s="232"/>
      <c r="C113" s="232"/>
      <c r="D113" s="232"/>
      <c r="E113" s="232"/>
      <c r="F113" s="232"/>
      <c r="G113" s="27"/>
      <c r="H113" s="27"/>
      <c r="I113" s="27"/>
      <c r="J113" s="27"/>
      <c r="K113" s="27"/>
      <c r="L113" s="27"/>
      <c r="M113" s="27"/>
      <c r="N113" s="27"/>
      <c r="O113" s="27"/>
      <c r="P113" s="27"/>
      <c r="Q113" s="27"/>
      <c r="R113" s="27"/>
      <c r="S113" s="27"/>
      <c r="T113" s="27"/>
      <c r="U113" s="27"/>
      <c r="V113" s="27"/>
      <c r="W113" s="27"/>
      <c r="X113" s="27"/>
      <c r="Y113" s="27"/>
      <c r="Z113" s="27"/>
      <c r="AA113" s="27"/>
      <c r="AB113" s="234"/>
      <c r="AC113" s="234"/>
      <c r="AD113" s="235"/>
      <c r="AE113" s="235"/>
      <c r="AF113" s="235"/>
      <c r="AG113" s="235"/>
      <c r="AH113" s="235"/>
      <c r="AI113" s="235"/>
      <c r="AJ113" s="235"/>
      <c r="AK113" s="226"/>
      <c r="AL113" s="226"/>
      <c r="AM113" s="226"/>
      <c r="BH113" s="218"/>
      <c r="BI113" s="218"/>
      <c r="BJ113" s="218"/>
      <c r="BK113" s="218"/>
      <c r="BL113" s="26"/>
      <c r="BM113" s="26"/>
      <c r="BN113" s="227"/>
      <c r="BO113" s="227"/>
      <c r="BP113" s="227"/>
      <c r="BQ113" s="227"/>
      <c r="BR113" s="227"/>
      <c r="BS113" s="227"/>
      <c r="BT113" s="227"/>
      <c r="BU113" s="226"/>
      <c r="BV113" s="226"/>
      <c r="BW113" s="226"/>
    </row>
    <row r="114" spans="2:114" ht="9.6" customHeight="1">
      <c r="B114" s="232"/>
      <c r="C114" s="232"/>
      <c r="D114" s="232"/>
      <c r="E114" s="232"/>
      <c r="F114" s="232"/>
      <c r="G114" s="27"/>
      <c r="H114" s="27"/>
      <c r="I114" s="27"/>
      <c r="J114" s="27"/>
      <c r="K114" s="27"/>
      <c r="L114" s="27"/>
      <c r="M114" s="27"/>
      <c r="N114" s="27"/>
      <c r="O114" s="27"/>
      <c r="P114" s="27"/>
      <c r="Q114" s="27"/>
      <c r="R114" s="27"/>
      <c r="S114" s="27"/>
      <c r="T114" s="27"/>
      <c r="U114" s="27"/>
      <c r="V114" s="27"/>
      <c r="W114" s="27"/>
      <c r="X114" s="27"/>
      <c r="Y114" s="27"/>
      <c r="Z114" s="27"/>
      <c r="AA114" s="27"/>
      <c r="AB114" s="234"/>
      <c r="AC114" s="234"/>
      <c r="AD114" s="235"/>
      <c r="AE114" s="235"/>
      <c r="AF114" s="235"/>
      <c r="AG114" s="235"/>
      <c r="AH114" s="235"/>
      <c r="AI114" s="235"/>
      <c r="AJ114" s="235"/>
      <c r="AK114" s="226"/>
      <c r="AL114" s="226"/>
      <c r="AM114" s="226"/>
      <c r="BH114" s="218"/>
      <c r="BI114" s="218"/>
      <c r="BJ114" s="218"/>
      <c r="BK114" s="218"/>
      <c r="BL114" s="26"/>
      <c r="BM114" s="26"/>
      <c r="BN114" s="227"/>
      <c r="BO114" s="227"/>
      <c r="BP114" s="227"/>
      <c r="BQ114" s="227"/>
      <c r="BR114" s="227"/>
      <c r="BS114" s="227"/>
      <c r="BT114" s="227"/>
      <c r="BU114" s="226"/>
      <c r="BV114" s="226"/>
      <c r="BW114" s="226"/>
    </row>
    <row r="115" spans="2:114" ht="9.6" customHeight="1">
      <c r="B115" s="236"/>
      <c r="C115" s="236"/>
      <c r="D115" s="236"/>
      <c r="E115" s="236"/>
      <c r="F115" s="236"/>
      <c r="G115" s="236"/>
      <c r="H115" s="236"/>
      <c r="I115" s="236"/>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7"/>
      <c r="AP115" s="27"/>
      <c r="AQ115" s="27"/>
      <c r="AR115" s="27"/>
      <c r="AS115" s="27"/>
      <c r="AT115" s="27"/>
      <c r="AU115" s="27"/>
      <c r="AV115" s="27"/>
      <c r="AW115" s="27"/>
      <c r="AX115" s="27"/>
      <c r="AY115" s="27"/>
      <c r="AZ115" s="27"/>
      <c r="BA115" s="27"/>
      <c r="BB115" s="27"/>
      <c r="BC115" s="27"/>
      <c r="BD115" s="27"/>
      <c r="BE115" s="27"/>
      <c r="BF115" s="27"/>
      <c r="BG115" s="27"/>
      <c r="BH115" s="218"/>
      <c r="BI115" s="218"/>
      <c r="BJ115" s="218"/>
      <c r="BK115" s="218"/>
      <c r="BL115" s="26"/>
      <c r="BM115" s="26"/>
      <c r="BN115" s="227"/>
      <c r="BO115" s="227"/>
      <c r="BP115" s="227"/>
      <c r="BQ115" s="227"/>
      <c r="BR115" s="227"/>
      <c r="BS115" s="227"/>
      <c r="BT115" s="227"/>
      <c r="BU115" s="226"/>
      <c r="BV115" s="226"/>
      <c r="BW115" s="226"/>
    </row>
    <row r="116" spans="2:114" ht="9.6" customHeight="1">
      <c r="B116" s="236"/>
      <c r="C116" s="236"/>
      <c r="D116" s="236"/>
      <c r="E116" s="236"/>
      <c r="F116" s="236"/>
      <c r="G116" s="236"/>
      <c r="H116" s="236"/>
      <c r="I116" s="236"/>
      <c r="J116" s="232"/>
      <c r="K116" s="232"/>
      <c r="L116" s="232"/>
      <c r="M116" s="232"/>
      <c r="N116" s="232"/>
      <c r="O116" s="232"/>
      <c r="P116" s="232"/>
      <c r="Q116" s="232"/>
      <c r="R116" s="232"/>
      <c r="S116" s="232"/>
      <c r="T116" s="232"/>
      <c r="U116" s="232"/>
      <c r="V116" s="232"/>
      <c r="W116" s="232"/>
      <c r="X116" s="27"/>
      <c r="Y116" s="27"/>
      <c r="Z116" s="234"/>
      <c r="AA116" s="234"/>
      <c r="AB116" s="235"/>
      <c r="AC116" s="235"/>
      <c r="AD116" s="235"/>
      <c r="AE116" s="235"/>
      <c r="AF116" s="235"/>
      <c r="AG116" s="235"/>
      <c r="AH116" s="235"/>
      <c r="AI116" s="226"/>
      <c r="AJ116" s="226"/>
      <c r="AK116" s="226"/>
      <c r="BH116" s="218"/>
      <c r="BI116" s="218"/>
      <c r="BJ116" s="218"/>
      <c r="BK116" s="218"/>
      <c r="BL116" s="26"/>
      <c r="BM116" s="26"/>
      <c r="BN116" s="227"/>
      <c r="BO116" s="227"/>
      <c r="BP116" s="227"/>
      <c r="BQ116" s="227"/>
      <c r="BR116" s="227"/>
      <c r="BS116" s="227"/>
      <c r="BT116" s="227"/>
      <c r="BU116" s="226"/>
      <c r="BV116" s="226"/>
      <c r="BW116" s="226"/>
    </row>
    <row r="117" spans="2:114" ht="9.6" customHeight="1">
      <c r="B117" s="236"/>
      <c r="C117" s="236"/>
      <c r="D117" s="236"/>
      <c r="E117" s="236"/>
      <c r="F117" s="236"/>
      <c r="G117" s="236"/>
      <c r="H117" s="236"/>
      <c r="I117" s="236"/>
      <c r="J117" s="232"/>
      <c r="K117" s="232"/>
      <c r="L117" s="232"/>
      <c r="M117" s="232"/>
      <c r="N117" s="232"/>
      <c r="O117" s="232"/>
      <c r="P117" s="232"/>
      <c r="Q117" s="232"/>
      <c r="R117" s="232"/>
      <c r="S117" s="232"/>
      <c r="T117" s="232"/>
      <c r="U117" s="232"/>
      <c r="V117" s="232"/>
      <c r="W117" s="232"/>
      <c r="X117" s="27"/>
      <c r="Y117" s="27"/>
      <c r="Z117" s="234"/>
      <c r="AA117" s="234"/>
      <c r="AB117" s="235"/>
      <c r="AC117" s="235"/>
      <c r="AD117" s="235"/>
      <c r="AE117" s="235"/>
      <c r="AF117" s="235"/>
      <c r="AG117" s="235"/>
      <c r="AH117" s="235"/>
      <c r="AI117" s="226"/>
      <c r="AJ117" s="226"/>
      <c r="AK117" s="226"/>
      <c r="BH117" s="218"/>
      <c r="BI117" s="218"/>
      <c r="BJ117" s="218"/>
      <c r="BK117" s="218"/>
      <c r="BL117" s="26"/>
      <c r="BM117" s="26"/>
      <c r="BN117" s="227"/>
      <c r="BO117" s="227"/>
      <c r="BP117" s="227"/>
      <c r="BQ117" s="227"/>
      <c r="BR117" s="227"/>
      <c r="BS117" s="227"/>
      <c r="BT117" s="227"/>
      <c r="BU117" s="226"/>
      <c r="BV117" s="226"/>
      <c r="BW117" s="226"/>
    </row>
    <row r="118" spans="2:114" ht="9.6" customHeight="1">
      <c r="B118" s="32"/>
      <c r="C118" s="32"/>
      <c r="D118" s="32"/>
      <c r="E118" s="32"/>
      <c r="F118" s="32"/>
      <c r="G118" s="32"/>
      <c r="H118" s="32"/>
      <c r="I118" s="32"/>
      <c r="J118" s="32"/>
      <c r="K118" s="32"/>
      <c r="L118" s="32"/>
      <c r="M118" s="32"/>
      <c r="N118" s="32"/>
      <c r="O118" s="32"/>
      <c r="P118" s="32"/>
      <c r="T118" s="27"/>
      <c r="U118" s="27"/>
      <c r="V118" s="27"/>
      <c r="W118" s="27"/>
      <c r="X118" s="154"/>
      <c r="Y118" s="154"/>
      <c r="Z118" s="226"/>
      <c r="AA118" s="226"/>
      <c r="AB118" s="226"/>
      <c r="AC118" s="226"/>
      <c r="AD118" s="226"/>
      <c r="AE118" s="226"/>
      <c r="AF118" s="226"/>
      <c r="AG118" s="226"/>
      <c r="AH118" s="226"/>
      <c r="AI118" s="226"/>
      <c r="AJ118" s="226"/>
      <c r="AK118" s="226"/>
      <c r="BH118" s="218"/>
      <c r="BI118" s="218"/>
      <c r="BJ118" s="218"/>
      <c r="BK118" s="218"/>
      <c r="BL118" s="26"/>
      <c r="BM118" s="26"/>
      <c r="BN118" s="227"/>
      <c r="BO118" s="227"/>
      <c r="BP118" s="227"/>
      <c r="BQ118" s="227"/>
      <c r="BR118" s="227"/>
      <c r="BS118" s="227"/>
      <c r="BT118" s="227"/>
      <c r="BU118" s="226"/>
      <c r="BV118" s="226"/>
      <c r="BW118" s="226"/>
    </row>
    <row r="119" spans="2:114" ht="9.6" customHeight="1">
      <c r="T119" s="27"/>
      <c r="U119" s="27"/>
      <c r="V119" s="27"/>
      <c r="W119" s="27"/>
      <c r="X119" s="154"/>
      <c r="Y119" s="154"/>
      <c r="Z119" s="226"/>
      <c r="AA119" s="226"/>
      <c r="AB119" s="226"/>
      <c r="AC119" s="226"/>
      <c r="AD119" s="226"/>
      <c r="AE119" s="226"/>
      <c r="AF119" s="226"/>
      <c r="AG119" s="226"/>
      <c r="AH119" s="226"/>
      <c r="AI119" s="226"/>
      <c r="AJ119" s="226"/>
      <c r="AK119" s="226"/>
      <c r="BH119" s="218"/>
      <c r="BI119" s="218"/>
      <c r="BJ119" s="218"/>
      <c r="BK119" s="218"/>
      <c r="BL119" s="26"/>
      <c r="BM119" s="26"/>
      <c r="BN119" s="227"/>
      <c r="BO119" s="227"/>
      <c r="BP119" s="227"/>
      <c r="BQ119" s="227"/>
      <c r="BR119" s="227"/>
      <c r="BS119" s="227"/>
      <c r="BT119" s="227"/>
      <c r="BU119" s="226"/>
      <c r="BV119" s="226"/>
      <c r="BW119" s="226"/>
      <c r="DJ119" s="23" t="s">
        <v>106</v>
      </c>
    </row>
    <row r="120" spans="2:114" ht="9.6" customHeight="1">
      <c r="T120" s="27"/>
      <c r="U120" s="27"/>
      <c r="V120" s="27"/>
      <c r="W120" s="27"/>
      <c r="X120" s="154"/>
      <c r="Y120" s="154"/>
      <c r="Z120" s="154"/>
      <c r="AA120" s="1028"/>
      <c r="AB120" s="1028"/>
      <c r="AC120" s="1028"/>
      <c r="AD120" s="1028"/>
      <c r="AE120" s="1028"/>
      <c r="AF120" s="1028"/>
      <c r="AG120" s="1028"/>
      <c r="AH120" s="226"/>
      <c r="BH120" s="218"/>
      <c r="BI120" s="218"/>
      <c r="BJ120" s="218"/>
      <c r="BK120" s="218"/>
      <c r="BL120" s="26"/>
      <c r="BM120" s="26"/>
      <c r="BN120" s="227"/>
      <c r="BO120" s="227"/>
      <c r="BP120" s="227"/>
      <c r="BQ120" s="227"/>
      <c r="BR120" s="227"/>
      <c r="BS120" s="227"/>
      <c r="BT120" s="227"/>
      <c r="BU120" s="226"/>
      <c r="BV120" s="226"/>
      <c r="BW120" s="226"/>
    </row>
    <row r="121" spans="2:114" ht="9.6" customHeight="1">
      <c r="T121" s="27"/>
      <c r="U121" s="27"/>
      <c r="V121" s="27"/>
      <c r="W121" s="27"/>
      <c r="X121" s="154"/>
      <c r="Y121" s="154"/>
      <c r="Z121" s="154"/>
      <c r="AA121" s="154"/>
      <c r="AB121" s="154"/>
      <c r="BH121" s="218"/>
      <c r="BI121" s="218"/>
      <c r="BJ121" s="218"/>
      <c r="BK121" s="218"/>
      <c r="BL121" s="26"/>
      <c r="BM121" s="26"/>
      <c r="BN121" s="227"/>
      <c r="BO121" s="227"/>
      <c r="BP121" s="227"/>
      <c r="BQ121" s="227"/>
      <c r="BR121" s="227"/>
      <c r="BS121" s="227"/>
      <c r="BT121" s="227"/>
      <c r="BU121" s="226"/>
      <c r="BV121" s="226"/>
      <c r="BW121" s="226"/>
    </row>
    <row r="122" spans="2:114" ht="9.6" customHeight="1">
      <c r="T122" s="27"/>
      <c r="U122" s="27"/>
      <c r="V122" s="27"/>
      <c r="W122" s="27"/>
      <c r="BH122" s="218"/>
      <c r="BI122" s="218"/>
      <c r="BJ122" s="218"/>
      <c r="BK122" s="218"/>
      <c r="BL122" s="26"/>
      <c r="BM122" s="26"/>
      <c r="BN122" s="227"/>
      <c r="BO122" s="227"/>
      <c r="BP122" s="227"/>
      <c r="BQ122" s="227"/>
      <c r="BR122" s="227"/>
      <c r="BS122" s="227"/>
      <c r="BT122" s="227"/>
      <c r="BU122" s="226"/>
      <c r="BV122" s="226"/>
      <c r="BW122" s="226"/>
    </row>
    <row r="123" spans="2:114" ht="9.6" customHeight="1">
      <c r="T123" s="218"/>
      <c r="U123" s="218"/>
      <c r="V123" s="218"/>
      <c r="W123" s="218"/>
      <c r="X123" s="218"/>
      <c r="Y123" s="26"/>
      <c r="Z123" s="26"/>
      <c r="AA123" s="26"/>
      <c r="AB123" s="26"/>
      <c r="AC123" s="26"/>
      <c r="AD123" s="26"/>
      <c r="AE123" s="26"/>
      <c r="AF123" s="26"/>
      <c r="AG123" s="26"/>
      <c r="AH123" s="234"/>
      <c r="AI123" s="234"/>
      <c r="AJ123" s="234"/>
      <c r="AK123" s="234"/>
      <c r="AL123" s="234"/>
      <c r="AM123" s="234"/>
      <c r="AN123" s="234"/>
      <c r="AO123" s="26"/>
      <c r="AP123" s="26"/>
      <c r="AQ123" s="26"/>
      <c r="AR123" s="26"/>
      <c r="AS123" s="26"/>
      <c r="AT123" s="26"/>
      <c r="AU123" s="26"/>
      <c r="AV123" s="26"/>
      <c r="AW123" s="26"/>
      <c r="AX123" s="26"/>
      <c r="AY123" s="26"/>
      <c r="AZ123" s="26"/>
      <c r="BA123" s="26"/>
      <c r="BB123" s="26"/>
      <c r="BH123" s="218"/>
      <c r="BI123" s="218"/>
      <c r="BJ123" s="218"/>
      <c r="BK123" s="218"/>
      <c r="BL123" s="26"/>
      <c r="BM123" s="26"/>
      <c r="BN123" s="227"/>
      <c r="BO123" s="227"/>
      <c r="BP123" s="227"/>
      <c r="BQ123" s="227"/>
      <c r="BR123" s="227"/>
      <c r="BS123" s="227"/>
      <c r="BT123" s="227"/>
      <c r="BU123" s="226"/>
      <c r="BV123" s="226"/>
      <c r="BW123" s="226"/>
    </row>
    <row r="124" spans="2:114" ht="9.6" customHeight="1">
      <c r="T124" s="218"/>
      <c r="U124" s="218"/>
      <c r="V124" s="218"/>
      <c r="W124" s="218"/>
      <c r="X124" s="218"/>
      <c r="Y124" s="26"/>
      <c r="Z124" s="26"/>
      <c r="AA124" s="26"/>
      <c r="AB124" s="26"/>
      <c r="AC124" s="26"/>
      <c r="AD124" s="26"/>
      <c r="AE124" s="26"/>
      <c r="AF124" s="26"/>
      <c r="AG124" s="26"/>
      <c r="AH124" s="234"/>
      <c r="AI124" s="234"/>
      <c r="AJ124" s="234"/>
      <c r="AK124" s="234"/>
      <c r="AL124" s="234"/>
      <c r="AM124" s="234"/>
      <c r="AN124" s="234"/>
      <c r="AO124" s="26"/>
      <c r="AP124" s="26"/>
      <c r="AQ124" s="26"/>
      <c r="AR124" s="26"/>
      <c r="AS124" s="26"/>
      <c r="AT124" s="26"/>
      <c r="AU124" s="26"/>
      <c r="AV124" s="26"/>
      <c r="AW124" s="26"/>
      <c r="AX124" s="26"/>
      <c r="AY124" s="26"/>
      <c r="AZ124" s="26"/>
      <c r="BA124" s="26"/>
      <c r="BB124" s="26"/>
      <c r="BH124" s="26"/>
      <c r="BI124" s="26"/>
      <c r="BJ124" s="227"/>
      <c r="BK124" s="227"/>
      <c r="BL124" s="227"/>
      <c r="BM124" s="227"/>
      <c r="BN124" s="227"/>
      <c r="BO124" s="227"/>
      <c r="BP124" s="227"/>
      <c r="BQ124" s="226"/>
      <c r="BR124" s="226"/>
      <c r="BS124" s="226"/>
    </row>
    <row r="125" spans="2:114" ht="9.6" customHeight="1">
      <c r="T125" s="218"/>
      <c r="U125" s="218"/>
      <c r="V125" s="218"/>
      <c r="W125" s="218"/>
      <c r="X125" s="218"/>
      <c r="Y125" s="26"/>
      <c r="Z125" s="26"/>
      <c r="AA125" s="26"/>
      <c r="AB125" s="26"/>
      <c r="AC125" s="26"/>
      <c r="AD125" s="26"/>
      <c r="AE125" s="26"/>
      <c r="AF125" s="26"/>
      <c r="AG125" s="26"/>
      <c r="AH125" s="234"/>
      <c r="AI125" s="234"/>
      <c r="AJ125" s="234"/>
      <c r="AK125" s="234"/>
      <c r="AL125" s="234"/>
      <c r="AM125" s="234"/>
      <c r="AN125" s="234"/>
      <c r="AO125" s="26"/>
      <c r="AP125" s="26"/>
      <c r="AQ125" s="26"/>
      <c r="AR125" s="26"/>
      <c r="AS125" s="26"/>
      <c r="AT125" s="26"/>
      <c r="AU125" s="26"/>
      <c r="AV125" s="26"/>
      <c r="AW125" s="26"/>
      <c r="AX125" s="26"/>
      <c r="AY125" s="26"/>
      <c r="AZ125" s="26"/>
      <c r="BA125" s="26"/>
      <c r="BB125" s="26"/>
      <c r="BH125" s="26"/>
      <c r="BI125" s="26"/>
      <c r="BJ125" s="227"/>
      <c r="BK125" s="227"/>
      <c r="BL125" s="227"/>
      <c r="BM125" s="227"/>
      <c r="BN125" s="227"/>
      <c r="BO125" s="227"/>
      <c r="BP125" s="227"/>
      <c r="BQ125" s="226"/>
      <c r="BR125" s="226"/>
      <c r="BS125" s="226"/>
    </row>
    <row r="126" spans="2:114" ht="9.6" customHeight="1">
      <c r="T126" s="218"/>
      <c r="U126" s="218"/>
      <c r="V126" s="218"/>
      <c r="W126" s="218"/>
      <c r="X126" s="218"/>
      <c r="Y126" s="26"/>
      <c r="Z126" s="26"/>
      <c r="AA126" s="26"/>
      <c r="AB126" s="26"/>
      <c r="AC126" s="26"/>
      <c r="AD126" s="26"/>
      <c r="AE126" s="26"/>
      <c r="AF126" s="26"/>
      <c r="AG126" s="26"/>
      <c r="AH126" s="234"/>
      <c r="AI126" s="234"/>
      <c r="AJ126" s="234"/>
      <c r="AK126" s="234"/>
      <c r="AL126" s="234"/>
      <c r="AM126" s="234"/>
      <c r="AN126" s="234"/>
      <c r="AO126" s="26"/>
      <c r="AP126" s="26"/>
      <c r="AQ126" s="26"/>
      <c r="AR126" s="26"/>
      <c r="AS126" s="26"/>
      <c r="AT126" s="26"/>
      <c r="AU126" s="26"/>
      <c r="AV126" s="26"/>
      <c r="AW126" s="26"/>
      <c r="AX126" s="26"/>
      <c r="AY126" s="26"/>
      <c r="AZ126" s="26"/>
      <c r="BA126" s="26"/>
      <c r="BB126" s="26"/>
      <c r="BH126" s="234"/>
      <c r="BI126" s="234"/>
      <c r="BJ126" s="235"/>
      <c r="BK126" s="235"/>
      <c r="BL126" s="235"/>
      <c r="BM126" s="235"/>
      <c r="BN126" s="235"/>
      <c r="BO126" s="235"/>
      <c r="BP126" s="235"/>
      <c r="BQ126" s="226"/>
      <c r="BR126" s="226"/>
      <c r="BS126" s="226"/>
    </row>
    <row r="127" spans="2:114" ht="9.6" customHeight="1">
      <c r="B127" s="154"/>
      <c r="C127" s="154"/>
      <c r="D127" s="154"/>
      <c r="E127" s="154"/>
      <c r="F127" s="154"/>
      <c r="G127" s="154"/>
      <c r="H127" s="154"/>
      <c r="I127" s="154"/>
      <c r="J127" s="154"/>
      <c r="K127" s="154"/>
      <c r="L127" s="154"/>
      <c r="M127" s="154"/>
      <c r="N127" s="154"/>
      <c r="O127" s="154"/>
      <c r="P127" s="154"/>
      <c r="Q127" s="154"/>
      <c r="R127" s="154"/>
      <c r="S127" s="154"/>
      <c r="T127" s="218"/>
      <c r="U127" s="218"/>
      <c r="V127" s="218"/>
      <c r="W127" s="218"/>
      <c r="X127" s="218"/>
      <c r="Y127" s="26"/>
      <c r="Z127" s="26"/>
      <c r="AA127" s="26"/>
      <c r="AB127" s="26"/>
      <c r="AC127" s="26"/>
      <c r="AD127" s="26"/>
      <c r="AE127" s="26"/>
      <c r="AF127" s="26"/>
      <c r="AG127" s="26"/>
      <c r="AH127" s="234"/>
      <c r="AI127" s="234"/>
      <c r="AJ127" s="234"/>
      <c r="AK127" s="234"/>
      <c r="AL127" s="234"/>
      <c r="AM127" s="234"/>
      <c r="AN127" s="234"/>
      <c r="AO127" s="26"/>
      <c r="AP127" s="26"/>
      <c r="AQ127" s="26"/>
      <c r="AR127" s="26"/>
      <c r="AS127" s="26"/>
      <c r="AT127" s="26"/>
      <c r="AU127" s="26"/>
      <c r="AV127" s="26"/>
      <c r="AW127" s="26"/>
      <c r="AX127" s="26"/>
      <c r="AY127" s="26"/>
      <c r="AZ127" s="26"/>
      <c r="BA127" s="26"/>
      <c r="BB127" s="26"/>
      <c r="BC127" s="154"/>
      <c r="BH127" s="234"/>
      <c r="BI127" s="234"/>
      <c r="BJ127" s="235"/>
      <c r="BK127" s="235"/>
      <c r="BL127" s="235"/>
      <c r="BM127" s="235"/>
      <c r="BN127" s="235"/>
      <c r="BO127" s="235"/>
      <c r="BP127" s="235"/>
      <c r="BQ127" s="226"/>
      <c r="BR127" s="226"/>
      <c r="BS127" s="226"/>
    </row>
    <row r="128" spans="2:114" ht="9.6" customHeight="1">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8"/>
      <c r="BH128" s="234"/>
      <c r="BI128" s="234"/>
      <c r="BJ128" s="235"/>
      <c r="BK128" s="235"/>
      <c r="BL128" s="235"/>
      <c r="BM128" s="235"/>
      <c r="BN128" s="235"/>
      <c r="BO128" s="235"/>
      <c r="BP128" s="235"/>
      <c r="BQ128" s="226"/>
      <c r="BR128" s="226"/>
      <c r="BS128" s="226"/>
    </row>
    <row r="129" spans="1:71" ht="9.6" customHeight="1">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8"/>
      <c r="BH129" s="234"/>
      <c r="BI129" s="234"/>
      <c r="BJ129" s="235"/>
      <c r="BK129" s="235"/>
      <c r="BL129" s="235"/>
      <c r="BM129" s="235"/>
      <c r="BN129" s="235"/>
      <c r="BO129" s="235"/>
      <c r="BP129" s="235"/>
      <c r="BQ129" s="226"/>
      <c r="BR129" s="226"/>
      <c r="BS129" s="226"/>
    </row>
    <row r="130" spans="1:71" ht="9.6" customHeight="1">
      <c r="A130" s="226"/>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H130" s="234"/>
      <c r="BI130" s="234"/>
      <c r="BJ130" s="235"/>
      <c r="BK130" s="235"/>
      <c r="BL130" s="235"/>
      <c r="BM130" s="235"/>
      <c r="BN130" s="235"/>
      <c r="BO130" s="235"/>
      <c r="BP130" s="235"/>
      <c r="BQ130" s="226"/>
      <c r="BR130" s="226"/>
      <c r="BS130" s="226"/>
    </row>
    <row r="131" spans="1:71" ht="9.6" customHeight="1">
      <c r="A131" s="226"/>
      <c r="BH131" s="26"/>
      <c r="BI131" s="26"/>
      <c r="BJ131" s="227"/>
      <c r="BK131" s="227"/>
      <c r="BL131" s="227"/>
      <c r="BM131" s="227"/>
      <c r="BN131" s="227"/>
      <c r="BO131" s="227"/>
      <c r="BP131" s="227"/>
      <c r="BQ131" s="226"/>
      <c r="BR131" s="226"/>
      <c r="BS131" s="226"/>
    </row>
    <row r="135" spans="1:71" ht="9" customHeight="1"/>
    <row r="136" spans="1:71" ht="9" customHeight="1">
      <c r="A136" s="32"/>
    </row>
    <row r="137" spans="1:71" ht="9" customHeight="1">
      <c r="A137" s="32"/>
      <c r="BH137" s="234"/>
      <c r="BI137" s="234"/>
      <c r="BJ137" s="235"/>
      <c r="BK137" s="235"/>
      <c r="BL137" s="235"/>
      <c r="BM137" s="235"/>
      <c r="BN137" s="235"/>
      <c r="BO137" s="235"/>
      <c r="BP137" s="235"/>
      <c r="BQ137" s="226"/>
      <c r="BR137" s="226"/>
      <c r="BS137" s="226"/>
    </row>
    <row r="138" spans="1:71" ht="9" customHeight="1">
      <c r="A138" s="32"/>
    </row>
    <row r="139" spans="1:71" ht="9" customHeight="1">
      <c r="A139" s="32"/>
    </row>
    <row r="140" spans="1:71" ht="11.25" customHeight="1">
      <c r="A140" s="32"/>
    </row>
    <row r="145" spans="1:1" ht="9.6" customHeight="1">
      <c r="A145" s="239"/>
    </row>
    <row r="146" spans="1:1" ht="9.6" customHeight="1">
      <c r="A146" s="239"/>
    </row>
    <row r="147" spans="1:1" ht="9.6" customHeight="1">
      <c r="A147" s="239"/>
    </row>
    <row r="148" spans="1:1" ht="9.6" customHeight="1">
      <c r="A148" s="239"/>
    </row>
    <row r="149" spans="1:1" ht="9.6" customHeight="1">
      <c r="A149" s="239"/>
    </row>
    <row r="150" spans="1:1" ht="9.6" customHeight="1">
      <c r="A150" s="239"/>
    </row>
    <row r="151" spans="1:1" ht="9.6" customHeight="1">
      <c r="A151" s="154"/>
    </row>
    <row r="152" spans="1:1" ht="9.6" customHeight="1">
      <c r="A152" s="238"/>
    </row>
    <row r="153" spans="1:1" ht="9.6" customHeight="1">
      <c r="A153" s="238"/>
    </row>
    <row r="154" spans="1:1" ht="9.6" customHeight="1">
      <c r="A154" s="154"/>
    </row>
  </sheetData>
  <sheetProtection formatCells="0" formatColumns="0" formatRows="0" insertColumns="0" insertRows="0" insertHyperlinks="0" deleteColumns="0" deleteRows="0" selectLockedCells="1" sort="0" autoFilter="0" pivotTables="0"/>
  <mergeCells count="143">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8:J49"/>
    <mergeCell ref="K48:AX49"/>
    <mergeCell ref="AY48:BA49"/>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2:J55"/>
    <mergeCell ref="K52:V53"/>
    <mergeCell ref="K54:O55"/>
    <mergeCell ref="P54:BA55"/>
    <mergeCell ref="B57:J58"/>
    <mergeCell ref="K57:P58"/>
    <mergeCell ref="Q57:Y58"/>
    <mergeCell ref="Z57:AE58"/>
    <mergeCell ref="AF57:AN58"/>
    <mergeCell ref="AO57:BA58"/>
    <mergeCell ref="B70:J73"/>
    <mergeCell ref="K70:N71"/>
    <mergeCell ref="O70:AA71"/>
    <mergeCell ref="AB70:AH70"/>
    <mergeCell ref="AB71:AH71"/>
    <mergeCell ref="K72:N73"/>
    <mergeCell ref="O72:AA73"/>
    <mergeCell ref="AB72:AH73"/>
    <mergeCell ref="B61:BG62"/>
    <mergeCell ref="B64:J67"/>
    <mergeCell ref="K64:N65"/>
    <mergeCell ref="O64:AA65"/>
    <mergeCell ref="AB64:AH64"/>
    <mergeCell ref="AB65:AH65"/>
    <mergeCell ref="K66:N67"/>
    <mergeCell ref="O66:AA67"/>
    <mergeCell ref="AB66:AH67"/>
    <mergeCell ref="B76:J79"/>
    <mergeCell ref="K76:N77"/>
    <mergeCell ref="O76:AA77"/>
    <mergeCell ref="AB76:AT77"/>
    <mergeCell ref="AU76:BB77"/>
    <mergeCell ref="K78:N79"/>
    <mergeCell ref="O78:AA79"/>
    <mergeCell ref="AB78:AT79"/>
    <mergeCell ref="AU78:BB79"/>
    <mergeCell ref="AX82:BB83"/>
    <mergeCell ref="AO83:AW83"/>
    <mergeCell ref="CE83:CK83"/>
    <mergeCell ref="K84:N85"/>
    <mergeCell ref="O84:AA85"/>
    <mergeCell ref="AB84:AN85"/>
    <mergeCell ref="AO84:BB85"/>
    <mergeCell ref="CE84:CK84"/>
    <mergeCell ref="B82:J85"/>
    <mergeCell ref="K82:N83"/>
    <mergeCell ref="O82:AA83"/>
    <mergeCell ref="AB82:AJ83"/>
    <mergeCell ref="AK82:AN83"/>
    <mergeCell ref="AO82:AW82"/>
    <mergeCell ref="AJ93:AK94"/>
    <mergeCell ref="AL93:AQ94"/>
    <mergeCell ref="AR93:AV94"/>
    <mergeCell ref="AW93:BD94"/>
    <mergeCell ref="BE93:BH94"/>
    <mergeCell ref="O95:T98"/>
    <mergeCell ref="U95:AI96"/>
    <mergeCell ref="AJ95:AK96"/>
    <mergeCell ref="AL95:AW96"/>
    <mergeCell ref="AX95:BH96"/>
    <mergeCell ref="O93:AI94"/>
    <mergeCell ref="U97:AI98"/>
    <mergeCell ref="AJ97:AK98"/>
    <mergeCell ref="AL97:AW98"/>
    <mergeCell ref="AX97:BH98"/>
    <mergeCell ref="B107:J110"/>
    <mergeCell ref="K107:P108"/>
    <mergeCell ref="Q107:V108"/>
    <mergeCell ref="K109:P110"/>
    <mergeCell ref="Q109:V110"/>
    <mergeCell ref="B89:J104"/>
    <mergeCell ref="K89:N90"/>
    <mergeCell ref="O89:AA90"/>
    <mergeCell ref="K91:N92"/>
    <mergeCell ref="O91:AA92"/>
    <mergeCell ref="K93:N104"/>
    <mergeCell ref="AA120:AG120"/>
    <mergeCell ref="AL101:AW102"/>
    <mergeCell ref="AX101:BH102"/>
    <mergeCell ref="O103:AI104"/>
    <mergeCell ref="AJ103:AK104"/>
    <mergeCell ref="AL103:AP104"/>
    <mergeCell ref="AQ103:AT104"/>
    <mergeCell ref="AU103:AW104"/>
    <mergeCell ref="AX103:BA104"/>
    <mergeCell ref="BB103:BD104"/>
    <mergeCell ref="BE103:BH104"/>
    <mergeCell ref="O99:T102"/>
    <mergeCell ref="U99:AI100"/>
    <mergeCell ref="AJ99:AK100"/>
    <mergeCell ref="AL99:AW100"/>
    <mergeCell ref="AX99:BH100"/>
    <mergeCell ref="U101:AI102"/>
    <mergeCell ref="AJ101:AK102"/>
  </mergeCells>
  <phoneticPr fontId="1"/>
  <conditionalFormatting sqref="K25:S26 AA25:AC26 K52:V53 O64:AA65 O66:AH67 O70:AA71 O73:AA73 O76:AA79 O82:AA85 AN25:AP26 BA25:BG26 O89:AA92 AR93:AV94 BE93:BH94 AX95:BH102 BE103:BH104 AX103:BA104 AQ103:AT104 O72:AB72 AK82 AO84 AU78 K28 AJ93:AK104">
    <cfRule type="cellIs" dxfId="662" priority="44" operator="equal">
      <formula>""</formula>
    </cfRule>
  </conditionalFormatting>
  <conditionalFormatting sqref="AA25:AC26">
    <cfRule type="cellIs" dxfId="661" priority="61" operator="equal">
      <formula>""</formula>
    </cfRule>
  </conditionalFormatting>
  <conditionalFormatting sqref="K52:V53">
    <cfRule type="cellIs" dxfId="660" priority="39" operator="equal">
      <formula>""</formula>
    </cfRule>
    <cfRule type="cellIs" dxfId="659" priority="59" operator="equal">
      <formula>"　"</formula>
    </cfRule>
    <cfRule type="cellIs" dxfId="658" priority="60" operator="equal">
      <formula>"　"</formula>
    </cfRule>
  </conditionalFormatting>
  <conditionalFormatting sqref="T25:AQ26 BA25:BG26">
    <cfRule type="expression" dxfId="657" priority="58">
      <formula>$K$25="車両"</formula>
    </cfRule>
  </conditionalFormatting>
  <conditionalFormatting sqref="AU78 AU76">
    <cfRule type="expression" dxfId="656" priority="56">
      <formula>NOT(OR($AB$78="第1種（全熱交換型）",$AB$78="第1種（顕熱交換型）",$AB$78=""))</formula>
    </cfRule>
  </conditionalFormatting>
  <conditionalFormatting sqref="O95 O99 U95:BH102 O103:BH104">
    <cfRule type="expression" dxfId="655" priority="55">
      <formula>$AJ$93="〇"</formula>
    </cfRule>
  </conditionalFormatting>
  <conditionalFormatting sqref="AJ93:AK94 AJ99:AK104">
    <cfRule type="cellIs" dxfId="654" priority="54" operator="equal">
      <formula>"　"</formula>
    </cfRule>
  </conditionalFormatting>
  <conditionalFormatting sqref="O93:BH94 O99 U97:BH102 O103:BH104">
    <cfRule type="expression" dxfId="653" priority="53">
      <formula>$AJ$95="〇"</formula>
    </cfRule>
  </conditionalFormatting>
  <conditionalFormatting sqref="AJ95:AK96">
    <cfRule type="cellIs" dxfId="652" priority="52" operator="equal">
      <formula>"　"</formula>
    </cfRule>
  </conditionalFormatting>
  <conditionalFormatting sqref="AJ97:AK98">
    <cfRule type="cellIs" dxfId="651" priority="51" operator="equal">
      <formula>"　"</formula>
    </cfRule>
  </conditionalFormatting>
  <conditionalFormatting sqref="O93:BH94 U95:BH96 O99 U99:BH102 O103:BH104">
    <cfRule type="expression" dxfId="650" priority="50">
      <formula>$AJ$97="〇"</formula>
    </cfRule>
  </conditionalFormatting>
  <conditionalFormatting sqref="O93:BH94 O99 U95:BH102 O103:BH104">
    <cfRule type="expression" dxfId="649" priority="49">
      <formula>#REF!="〇"</formula>
    </cfRule>
  </conditionalFormatting>
  <conditionalFormatting sqref="O93:BH94 U101:BH102 O103:BH104 O95 U95:BH98">
    <cfRule type="expression" dxfId="648" priority="48">
      <formula>$AJ$99="〇"</formula>
    </cfRule>
  </conditionalFormatting>
  <conditionalFormatting sqref="O93:BH94 O103:BH104 O95 U95:BH100">
    <cfRule type="expression" dxfId="647" priority="47">
      <formula>$AJ$101="〇"</formula>
    </cfRule>
  </conditionalFormatting>
  <conditionalFormatting sqref="O103:BH104 O93:BH94 O95 U95:BH102">
    <cfRule type="expression" dxfId="646" priority="46">
      <formula>#REF!="〇"</formula>
    </cfRule>
  </conditionalFormatting>
  <conditionalFormatting sqref="O93:BH94 O95 O99 U95:BH102">
    <cfRule type="expression" dxfId="645" priority="45">
      <formula>$AJ$103="〇"</formula>
    </cfRule>
  </conditionalFormatting>
  <conditionalFormatting sqref="AQ103:AT104">
    <cfRule type="cellIs" dxfId="644" priority="43" operator="equal">
      <formula>"　"</formula>
    </cfRule>
  </conditionalFormatting>
  <conditionalFormatting sqref="AB78">
    <cfRule type="cellIs" dxfId="643" priority="41" operator="equal">
      <formula>"　"</formula>
    </cfRule>
    <cfRule type="cellIs" dxfId="642" priority="42" operator="equal">
      <formula>""</formula>
    </cfRule>
  </conditionalFormatting>
  <conditionalFormatting sqref="AD25:AQ26 BA25:BG26">
    <cfRule type="expression" dxfId="641" priority="40">
      <formula>$AA$25="無"</formula>
    </cfRule>
  </conditionalFormatting>
  <conditionalFormatting sqref="K57 Q57">
    <cfRule type="cellIs" dxfId="640" priority="37" operator="equal">
      <formula>""</formula>
    </cfRule>
  </conditionalFormatting>
  <conditionalFormatting sqref="K57 Q57">
    <cfRule type="cellIs" dxfId="639" priority="38" operator="equal">
      <formula>"　"</formula>
    </cfRule>
  </conditionalFormatting>
  <conditionalFormatting sqref="AO57:BA58">
    <cfRule type="cellIs" dxfId="638" priority="36" operator="equal">
      <formula>""</formula>
    </cfRule>
  </conditionalFormatting>
  <conditionalFormatting sqref="Q57:BA58">
    <cfRule type="expression" dxfId="637" priority="35">
      <formula>$K$57="なし"</formula>
    </cfRule>
  </conditionalFormatting>
  <conditionalFormatting sqref="K109:V110">
    <cfRule type="cellIs" dxfId="636" priority="33" operator="equal">
      <formula>""</formula>
    </cfRule>
  </conditionalFormatting>
  <conditionalFormatting sqref="K109:V110">
    <cfRule type="cellIs" dxfId="635" priority="34" operator="equal">
      <formula>"　"</formula>
    </cfRule>
  </conditionalFormatting>
  <conditionalFormatting sqref="P31:Y32">
    <cfRule type="cellIs" dxfId="634" priority="31" operator="equal">
      <formula>""</formula>
    </cfRule>
  </conditionalFormatting>
  <conditionalFormatting sqref="AE31:AN32">
    <cfRule type="cellIs" dxfId="633" priority="30" operator="equal">
      <formula>""</formula>
    </cfRule>
  </conditionalFormatting>
  <conditionalFormatting sqref="AT31:BC32">
    <cfRule type="cellIs" dxfId="632" priority="29" operator="equal">
      <formula>""</formula>
    </cfRule>
  </conditionalFormatting>
  <conditionalFormatting sqref="AT28:AY29">
    <cfRule type="cellIs" dxfId="631" priority="28" operator="equal">
      <formula>""</formula>
    </cfRule>
  </conditionalFormatting>
  <conditionalFormatting sqref="P54:BA55">
    <cfRule type="cellIs" dxfId="630" priority="27" operator="equal">
      <formula>""</formula>
    </cfRule>
  </conditionalFormatting>
  <conditionalFormatting sqref="Z57:AE58">
    <cfRule type="cellIs" dxfId="629" priority="26" operator="equal">
      <formula>""</formula>
    </cfRule>
  </conditionalFormatting>
  <conditionalFormatting sqref="AY38:BA39">
    <cfRule type="cellIs" dxfId="628" priority="24" operator="equal">
      <formula>""</formula>
    </cfRule>
  </conditionalFormatting>
  <conditionalFormatting sqref="AY48:BA49">
    <cfRule type="cellIs" dxfId="627" priority="21" operator="equal">
      <formula>""</formula>
    </cfRule>
  </conditionalFormatting>
  <conditionalFormatting sqref="AY48:BA49">
    <cfRule type="cellIs" dxfId="626" priority="22" operator="equal">
      <formula>"　"</formula>
    </cfRule>
  </conditionalFormatting>
  <conditionalFormatting sqref="T35:AC36">
    <cfRule type="cellIs" dxfId="625" priority="9" operator="between">
      <formula>29.63</formula>
      <formula>10</formula>
    </cfRule>
    <cfRule type="cellIs" dxfId="624" priority="10" operator="greaterThanOrEqual">
      <formula>29.63</formula>
    </cfRule>
    <cfRule type="cellIs" dxfId="623" priority="20" operator="equal">
      <formula>""</formula>
    </cfRule>
  </conditionalFormatting>
  <conditionalFormatting sqref="AY40:BA41">
    <cfRule type="cellIs" dxfId="622" priority="19" operator="equal">
      <formula>""</formula>
    </cfRule>
  </conditionalFormatting>
  <conditionalFormatting sqref="K40:BA41">
    <cfRule type="expression" dxfId="621" priority="18">
      <formula>$AY$38="〇"</formula>
    </cfRule>
  </conditionalFormatting>
  <conditionalFormatting sqref="K38:BA39">
    <cfRule type="expression" dxfId="620" priority="16">
      <formula>$AY$40="〇"</formula>
    </cfRule>
  </conditionalFormatting>
  <conditionalFormatting sqref="K54:BA55">
    <cfRule type="expression" dxfId="619" priority="13">
      <formula>NOT(OR(($K$52="その他"),($K$52="")))</formula>
    </cfRule>
  </conditionalFormatting>
  <conditionalFormatting sqref="AB84 AO84:BB85">
    <cfRule type="expression" dxfId="618" priority="12">
      <formula>$AK$82="いいえ"</formula>
    </cfRule>
  </conditionalFormatting>
  <conditionalFormatting sqref="AX82:BB83">
    <cfRule type="cellIs" dxfId="617" priority="11" operator="equal">
      <formula>""</formula>
    </cfRule>
  </conditionalFormatting>
  <conditionalFormatting sqref="AY45:BA46">
    <cfRule type="expression" dxfId="616" priority="4">
      <formula>$K$25="建築物"</formula>
    </cfRule>
  </conditionalFormatting>
  <conditionalFormatting sqref="AY45:BA46">
    <cfRule type="cellIs" dxfId="615" priority="7" operator="equal">
      <formula>""</formula>
    </cfRule>
  </conditionalFormatting>
  <conditionalFormatting sqref="AY42">
    <cfRule type="cellIs" dxfId="614" priority="6" operator="equal">
      <formula>""</formula>
    </cfRule>
  </conditionalFormatting>
  <conditionalFormatting sqref="K45">
    <cfRule type="expression" dxfId="613" priority="3">
      <formula>$K$25="建築物"</formula>
    </cfRule>
  </conditionalFormatting>
  <conditionalFormatting sqref="K45:AX46">
    <cfRule type="expression" dxfId="612" priority="2">
      <formula>$K$25="建築物"</formula>
    </cfRule>
  </conditionalFormatting>
  <dataValidations count="15">
    <dataValidation type="list" allowBlank="1" showInputMessage="1" showErrorMessage="1" prompt="選択してください" sqref="K52:V53" xr:uid="{745925D3-4E40-4551-806A-84EB91273C7E}">
      <formula1>"宿泊施設,集会施設,研修施設,コミュニティー施設,シェアオフィス,移動店舗,移動図書館,その他"</formula1>
    </dataValidation>
    <dataValidation type="list" allowBlank="1" showInputMessage="1" showErrorMessage="1" prompt="選択してください。" sqref="K25:S26" xr:uid="{AEED37AC-CF9E-4904-A97F-192805F97C82}">
      <formula1>"建築物,車両,"</formula1>
    </dataValidation>
    <dataValidation type="list" allowBlank="1" showInputMessage="1" showErrorMessage="1" prompt="選択してください。" sqref="BC83 BH83 BD82:BG83" xr:uid="{075A1F94-52C6-461B-A085-75B4E0611B5D}">
      <formula1>"はい,いいえ,　"</formula1>
    </dataValidation>
    <dataValidation type="list" allowBlank="1" showInputMessage="1" showErrorMessage="1" prompt="選択してください。" sqref="AA25:AC26" xr:uid="{BB7596A0-1502-4C7F-833D-B49BD2AA8343}">
      <formula1>"有,無,"</formula1>
    </dataValidation>
    <dataValidation type="list" allowBlank="1" showInputMessage="1" showErrorMessage="1" prompt="必須事項です" sqref="AY48:BA49" xr:uid="{16315172-AA1D-472F-A8E6-13AE4B02EAEB}">
      <formula1>"〇,"</formula1>
    </dataValidation>
    <dataValidation type="list" allowBlank="1" showInputMessage="1" showErrorMessage="1" prompt="事業実施場所の断熱地域区分を選択してください。" sqref="AQ103:AT104" xr:uid="{692C1360-245A-4920-96D2-25168C2CCCC0}">
      <formula1>"1～3,4～7,8,　,"</formula1>
    </dataValidation>
    <dataValidation allowBlank="1" showInputMessage="1" showErrorMessage="1" prompt="連結するハウス№を記入してください。" sqref="BA25:BG26" xr:uid="{94583F06-8336-44FC-B334-0C9D41360E8C}"/>
    <dataValidation type="list" allowBlank="1" showInputMessage="1" showErrorMessage="1" prompt="該当するものに〇" sqref="AJ93:AK94" xr:uid="{EB9A40A3-4141-48AC-9227-3B5921ECD46E}">
      <formula1>"〇,　,"</formula1>
    </dataValidation>
    <dataValidation type="list" allowBlank="1" showInputMessage="1" showErrorMessage="1" prompt="選択してください。" sqref="K57:P58" xr:uid="{A86554B4-3EEF-464E-9611-8204EFB0B3BE}">
      <formula1>"あり,なし"</formula1>
    </dataValidation>
    <dataValidation type="list" allowBlank="1" showInputMessage="1" showErrorMessage="1" prompt="該当するものに〇" sqref="AJ95:AK104" xr:uid="{B6ADCAF5-B8E7-4B03-8749-7C74C4ECD07F}">
      <formula1>"〇,　"</formula1>
    </dataValidation>
    <dataValidation type="list" allowBlank="1" showInputMessage="1" showErrorMessage="1" prompt="該当するものに〇" sqref="AY38:BA43 AY45:BA45" xr:uid="{F1CC5CA1-9EA1-4389-B74E-188D686358D5}">
      <formula1>"〇"</formula1>
    </dataValidation>
    <dataValidation type="list" allowBlank="1" showInputMessage="1" showErrorMessage="1" sqref="Z57:AE58" xr:uid="{067DD590-C5E6-4B79-AA9D-A8D619AC5940}">
      <formula1>"はい"</formula1>
    </dataValidation>
    <dataValidation type="list" allowBlank="1" showInputMessage="1" showErrorMessage="1" prompt="選択してください。" sqref="K28" xr:uid="{4A9CCEEE-7CEB-4930-BD86-7EB6B4FCE665}">
      <formula1>"JIS Z 1614（１AAA）,JIS Z 1614（１AA）,JIS Z 1614（１CC）,その他のサイズ（29.63㎡以上）,その他のサイズ（29.63㎡未満）"</formula1>
    </dataValidation>
    <dataValidation type="list" allowBlank="1" showInputMessage="1" showErrorMessage="1" sqref="AB78" xr:uid="{C0DB7869-1D16-4578-9FAD-28A2E6F35B61}">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2:AN83" xr:uid="{FFFB72D2-7751-4750-80CB-45D93A389C2D}">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&amp;R&amp;"-,太字"&amp;K02-007ハウス③</oddHeader>
    <oddFooter>&amp;C&amp;P</oddFooter>
  </headerFooter>
  <rowBreaks count="1" manualBreakCount="1">
    <brk id="87" max="6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申請時提出書類一覧</vt:lpstr>
      <vt:lpstr>【様式第１】</vt:lpstr>
      <vt:lpstr>【様式第1】別紙1</vt:lpstr>
      <vt:lpstr>【様式第１】別紙２</vt:lpstr>
      <vt:lpstr>(別紙）補助金所要額算出表</vt:lpstr>
      <vt:lpstr>【様式第１】別紙３</vt:lpstr>
      <vt:lpstr>【様式第１】別紙4　ハウス①</vt:lpstr>
      <vt:lpstr>ハウス②</vt:lpstr>
      <vt:lpstr>ハウス③</vt:lpstr>
      <vt:lpstr>ハウス④</vt:lpstr>
      <vt:lpstr>ハウス⑤</vt:lpstr>
      <vt:lpstr>ハウス⑥</vt:lpstr>
      <vt:lpstr>ハウス⑦</vt:lpstr>
      <vt:lpstr>ハウス⑧</vt:lpstr>
      <vt:lpstr>ハウス⑨</vt:lpstr>
      <vt:lpstr>ハウス⑩</vt:lpstr>
      <vt:lpstr>ハウス⑪</vt:lpstr>
      <vt:lpstr>ハウス⑫</vt:lpstr>
      <vt:lpstr>ハウス⑬</vt:lpstr>
      <vt:lpstr>ハウス⑭</vt:lpstr>
      <vt:lpstr>ハウス⑮</vt:lpstr>
      <vt:lpstr>'(別紙）補助金所要額算出表'!Print_Area</vt:lpstr>
      <vt:lpstr>【様式第１】!Print_Area</vt:lpstr>
      <vt:lpstr>【様式第1】別紙1!Print_Area</vt:lpstr>
      <vt:lpstr>【様式第１】別紙２!Print_Area</vt:lpstr>
      <vt:lpstr>【様式第１】別紙３!Print_Area</vt:lpstr>
      <vt:lpstr>'【様式第１】別紙4　ハウス①'!Print_Area</vt:lpstr>
      <vt:lpstr>ハウス②!Print_Area</vt:lpstr>
      <vt:lpstr>ハウス③!Print_Area</vt:lpstr>
      <vt:lpstr>ハウス④!Print_Area</vt:lpstr>
      <vt:lpstr>ハウス⑤!Print_Area</vt:lpstr>
      <vt:lpstr>ハウス⑥!Print_Area</vt:lpstr>
      <vt:lpstr>ハウス⑦!Print_Area</vt:lpstr>
      <vt:lpstr>ハウス⑧!Print_Area</vt:lpstr>
      <vt:lpstr>ハウス⑨!Print_Area</vt:lpstr>
      <vt:lpstr>ハウス⑩!Print_Area</vt:lpstr>
      <vt:lpstr>ハウス⑪!Print_Area</vt:lpstr>
      <vt:lpstr>ハウス⑫!Print_Area</vt:lpstr>
      <vt:lpstr>ハウス⑬!Print_Area</vt:lpstr>
      <vt:lpstr>ハウス⑭!Print_Area</vt:lpstr>
      <vt:lpstr>ハウス⑮!Print_Area</vt:lpstr>
      <vt:lpstr>申請時提出書類一覧!Print_Area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HNPC2112</dc:creator>
  <cp:lastModifiedBy>HNPC2112</cp:lastModifiedBy>
  <cp:lastPrinted>2022-04-22T04:34:58Z</cp:lastPrinted>
  <dcterms:created xsi:type="dcterms:W3CDTF">2021-03-25T05:10:36Z</dcterms:created>
  <dcterms:modified xsi:type="dcterms:W3CDTF">2022-05-17T06:21:00Z</dcterms:modified>
</cp:coreProperties>
</file>