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3B0496FB-C8E7-46D4-ABB9-4E9AA245FA47}" xr6:coauthVersionLast="47" xr6:coauthVersionMax="47" xr10:uidLastSave="{00000000-0000-0000-0000-000000000000}"/>
  <bookViews>
    <workbookView xWindow="-108" yWindow="-17388" windowWidth="30936" windowHeight="17496" tabRatio="961" firstSheet="1" activeTab="1" xr2:uid="{00000000-000D-0000-FFFF-FFFF00000000}"/>
  </bookViews>
  <sheets>
    <sheet name="串刺用【先頭】" sheetId="98" state="hidden" r:id="rId1"/>
    <sheet name="様式第8｜完了実績報告書" sheetId="88" r:id="rId2"/>
    <sheet name="定型様式5｜総括表" sheetId="73" r:id="rId3"/>
    <sheet name="定型様式6｜明細書【窓】 " sheetId="106" r:id="rId4"/>
    <sheet name="定型様式6｜明細書【玄関ドア】" sheetId="105" r:id="rId5"/>
    <sheet name="定型様式6｜明細書【設備】" sheetId="95" r:id="rId6"/>
    <sheet name="様式第12｜精算払請求書" sheetId="104" r:id="rId7"/>
    <sheet name="串刺用【末尾】" sheetId="99" state="hidden" r:id="rId8"/>
  </sheets>
  <definedNames>
    <definedName name="_xlnm.Print_Area" localSheetId="2">'定型様式5｜総括表'!$A$1:$BD$31</definedName>
    <definedName name="_xlnm.Print_Area" localSheetId="4">'定型様式6｜明細書【玄関ドア】'!$A$1:$BC$43</definedName>
    <definedName name="_xlnm.Print_Area" localSheetId="5">'定型様式6｜明細書【設備】'!$A$1:$BC$19</definedName>
    <definedName name="_xlnm.Print_Area" localSheetId="3">'定型様式6｜明細書【窓】 '!$A$1:$BC$63</definedName>
    <definedName name="_xlnm.Print_Area" localSheetId="6">'様式第12｜精算払請求書'!$A$1:$CN$78</definedName>
    <definedName name="_xlnm.Print_Area" localSheetId="1">'様式第8｜完了実績報告書'!$A$1:$CN$87</definedName>
    <definedName name="ガラス" localSheetId="3">#REF!</definedName>
    <definedName name="ガラス">#REF!</definedName>
    <definedName name="使用製品" localSheetId="3">#REF!</definedName>
    <definedName name="使用製品">#REF!</definedName>
    <definedName name="窓" localSheetId="3">#REF!</definedName>
    <definedName name="窓">#REF!</definedName>
    <definedName name="断熱材" localSheetId="3">#REF!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6" i="104" l="1"/>
  <c r="AK42" i="106"/>
  <c r="AK43" i="106"/>
  <c r="AK44" i="106"/>
  <c r="AK45" i="106"/>
  <c r="AK46" i="106"/>
  <c r="AK47" i="106"/>
  <c r="AK48" i="106"/>
  <c r="AK49" i="106"/>
  <c r="AK50" i="106"/>
  <c r="AK51" i="106"/>
  <c r="AK52" i="106"/>
  <c r="AK53" i="106"/>
  <c r="AK54" i="106"/>
  <c r="AK55" i="106"/>
  <c r="AK41" i="106"/>
  <c r="AK17" i="106"/>
  <c r="AK18" i="106"/>
  <c r="AK19" i="106"/>
  <c r="AK20" i="106"/>
  <c r="AK21" i="106"/>
  <c r="AK22" i="106"/>
  <c r="AK23" i="106"/>
  <c r="AK24" i="106"/>
  <c r="AK25" i="106"/>
  <c r="AK26" i="106"/>
  <c r="AK27" i="106"/>
  <c r="AK28" i="106"/>
  <c r="AK29" i="106"/>
  <c r="AK30" i="106"/>
  <c r="AK16" i="106"/>
  <c r="AW2" i="106"/>
  <c r="AX2" i="73"/>
  <c r="AW1" i="106"/>
  <c r="AX1" i="73"/>
  <c r="AW56" i="106" l="1"/>
  <c r="AT55" i="106"/>
  <c r="AZ55" i="106" s="1"/>
  <c r="AZ54" i="106"/>
  <c r="AT54" i="106"/>
  <c r="AZ53" i="106"/>
  <c r="AT53" i="106"/>
  <c r="AT52" i="106"/>
  <c r="AZ52" i="106" s="1"/>
  <c r="AT51" i="106"/>
  <c r="AZ51" i="106" s="1"/>
  <c r="AZ50" i="106"/>
  <c r="AT50" i="106"/>
  <c r="AT49" i="106"/>
  <c r="AZ49" i="106" s="1"/>
  <c r="AT48" i="106"/>
  <c r="AZ48" i="106" s="1"/>
  <c r="AT47" i="106"/>
  <c r="AZ47" i="106" s="1"/>
  <c r="AZ46" i="106"/>
  <c r="AT46" i="106"/>
  <c r="AZ45" i="106"/>
  <c r="AT45" i="106"/>
  <c r="AT44" i="106"/>
  <c r="AZ44" i="106" s="1"/>
  <c r="AT43" i="106"/>
  <c r="AZ43" i="106" s="1"/>
  <c r="AZ42" i="106"/>
  <c r="AT42" i="106"/>
  <c r="AT41" i="106"/>
  <c r="AZ41" i="106" s="1"/>
  <c r="Q35" i="106"/>
  <c r="AW31" i="106"/>
  <c r="AT30" i="106"/>
  <c r="AZ30" i="106" s="1"/>
  <c r="AZ29" i="106"/>
  <c r="AT29" i="106"/>
  <c r="AZ28" i="106"/>
  <c r="AT28" i="106"/>
  <c r="AT27" i="106"/>
  <c r="AZ27" i="106" s="1"/>
  <c r="AT26" i="106"/>
  <c r="AZ26" i="106" s="1"/>
  <c r="AZ25" i="106"/>
  <c r="AT25" i="106"/>
  <c r="AT24" i="106"/>
  <c r="AZ24" i="106" s="1"/>
  <c r="AT23" i="106"/>
  <c r="AZ23" i="106" s="1"/>
  <c r="AT22" i="106"/>
  <c r="AZ22" i="106" s="1"/>
  <c r="AZ21" i="106"/>
  <c r="AT21" i="106"/>
  <c r="AZ20" i="106"/>
  <c r="AT20" i="106"/>
  <c r="AT19" i="106"/>
  <c r="AZ19" i="106" s="1"/>
  <c r="AT18" i="106"/>
  <c r="AZ18" i="106" s="1"/>
  <c r="AZ17" i="106"/>
  <c r="AT17" i="106"/>
  <c r="AT16" i="106"/>
  <c r="AZ16" i="106" s="1"/>
  <c r="AZ31" i="106" s="1"/>
  <c r="I61" i="106" s="1"/>
  <c r="Z61" i="106" s="1"/>
  <c r="AO61" i="106" s="1"/>
  <c r="Q10" i="106"/>
  <c r="AZ56" i="106" l="1"/>
  <c r="I62" i="106" s="1"/>
  <c r="Z62" i="106" s="1"/>
  <c r="AO62" i="106" s="1"/>
  <c r="AO63" i="106" s="1"/>
  <c r="A151" i="106" s="1"/>
  <c r="BC2" i="105" l="1"/>
  <c r="AW2" i="105"/>
  <c r="AW1" i="105"/>
  <c r="AV2" i="105"/>
  <c r="AV1" i="105"/>
  <c r="AT14" i="105"/>
  <c r="AO19" i="105" s="1"/>
  <c r="A153" i="105" l="1"/>
  <c r="BX44" i="104"/>
  <c r="AV1" i="95"/>
  <c r="BX48" i="88"/>
  <c r="BQ32" i="104"/>
  <c r="BD49" i="104" s="1"/>
  <c r="BF32" i="104"/>
  <c r="AU49" i="104" s="1"/>
  <c r="W32" i="104"/>
  <c r="O32" i="104"/>
  <c r="H32" i="104"/>
  <c r="BR2" i="104"/>
  <c r="V14" i="73" l="1"/>
  <c r="AG51" i="104"/>
  <c r="BD15" i="104"/>
  <c r="AG50" i="104"/>
  <c r="BD14" i="104"/>
  <c r="CA2" i="104" l="1"/>
  <c r="BD13" i="104"/>
  <c r="BD12" i="104"/>
  <c r="BL12" i="104"/>
  <c r="BK11" i="104"/>
  <c r="BD11" i="104"/>
  <c r="AW2" i="95"/>
  <c r="AW1" i="95"/>
  <c r="BY44" i="104" l="1"/>
  <c r="BX45" i="104"/>
  <c r="AT15" i="95" l="1"/>
  <c r="BC2" i="95"/>
  <c r="AV2" i="95"/>
  <c r="AB19" i="95" l="1"/>
  <c r="AO19" i="95" s="1"/>
  <c r="A154" i="95" s="1"/>
  <c r="V22" i="73" s="1"/>
  <c r="CA3" i="88"/>
  <c r="BY48" i="88"/>
  <c r="BX49" i="88"/>
  <c r="V23" i="73" l="1"/>
  <c r="BY45" i="104"/>
  <c r="BY49" i="88"/>
  <c r="AW2" i="73"/>
  <c r="L53" i="88" l="1"/>
  <c r="BD2" i="73" l="1"/>
  <c r="V13" i="73" l="1"/>
  <c r="V15" i="73" l="1"/>
  <c r="V16" i="73" s="1"/>
  <c r="V17" i="73" s="1"/>
  <c r="V24" i="73" l="1"/>
  <c r="V26" i="73" l="1"/>
  <c r="V31" i="73" s="1"/>
  <c r="Y63"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D990A700-5E03-46BE-8B86-4F9F78116DF8}">
      <text>
        <r>
          <rPr>
            <sz val="16"/>
            <color indexed="81"/>
            <rFont val="MS P ゴシック"/>
            <family val="3"/>
            <charset val="128"/>
          </rPr>
          <t>使用する製品の中空層の厚さを必ず確認の上、チェックをしてください。</t>
        </r>
      </text>
    </comment>
    <comment ref="AM37" authorId="0" shapeId="0" xr:uid="{A997FDA6-E362-4298-B634-AFD39846DD2A}">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<sst xmlns="http://schemas.openxmlformats.org/spreadsheetml/2006/main" count="350" uniqueCount="201">
  <si>
    <t>円</t>
    <rPh sb="0" eb="1">
      <t>エン</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</si>
  <si>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</si>
  <si>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</si>
  <si>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</si>
  <si>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</si>
  <si>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</si>
  <si>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</si>
  <si>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幅（W)</t>
    <rPh sb="0" eb="1">
      <t>ハバ</t>
    </rPh>
    <phoneticPr fontId="2"/>
  </si>
  <si>
    <t>×</t>
    <phoneticPr fontId="2"/>
  </si>
  <si>
    <t>高さ（H)</t>
    <rPh sb="0" eb="1">
      <t>タカ</t>
    </rPh>
    <phoneticPr fontId="2"/>
  </si>
  <si>
    <t>計</t>
    <rPh sb="0" eb="1">
      <t>ケイ</t>
    </rPh>
    <phoneticPr fontId="2"/>
  </si>
  <si>
    <t>㎡</t>
    <phoneticPr fontId="2"/>
  </si>
  <si>
    <t>面積（㎡）
(ａ)</t>
    <rPh sb="0" eb="2">
      <t>メンセキ</t>
    </rPh>
    <phoneticPr fontId="2"/>
  </si>
  <si>
    <t>面積計
(ａ)×(ｂ)</t>
    <rPh sb="0" eb="2">
      <t>メンセキ</t>
    </rPh>
    <rPh sb="2" eb="3">
      <t>ケイ</t>
    </rPh>
    <phoneticPr fontId="2"/>
  </si>
  <si>
    <t>窓サイズ（mm）</t>
    <rPh sb="0" eb="1">
      <t>マド</t>
    </rPh>
    <phoneticPr fontId="2"/>
  </si>
  <si>
    <t>郵便番号</t>
    <rPh sb="0" eb="4">
      <t>ユウビンバンゴウ</t>
    </rPh>
    <phoneticPr fontId="2"/>
  </si>
  <si>
    <t>住所</t>
    <rPh sb="0" eb="2">
      <t>ジュウショ</t>
    </rPh>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</si>
  <si>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</si>
  <si>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</si>
  <si>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</si>
  <si>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</si>
  <si>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</si>
  <si>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</si>
  <si>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</si>
  <si>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</si>
  <si>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</si>
  <si>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</si>
  <si>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</si>
  <si>
    <t>総括表</t>
    <rPh sb="0" eb="1">
      <t>ソウ</t>
    </rPh>
    <rPh sb="1" eb="2">
      <t>カツ</t>
    </rPh>
    <rPh sb="2" eb="3">
      <t>ヒョウ</t>
    </rPh>
    <phoneticPr fontId="2"/>
  </si>
  <si>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</si>
  <si>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</si>
  <si>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</si>
  <si>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</si>
  <si>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</si>
  <si>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</si>
  <si>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窓</t>
    <rPh sb="0" eb="1">
      <t>マド</t>
    </rPh>
    <phoneticPr fontId="2"/>
  </si>
  <si>
    <t>平面図の
窓番号</t>
    <rPh sb="0" eb="3">
      <t>ヘイメンズ</t>
    </rPh>
    <rPh sb="5" eb="6">
      <t>マド</t>
    </rPh>
    <rPh sb="6" eb="8">
      <t>バンゴウ</t>
    </rPh>
    <phoneticPr fontId="2"/>
  </si>
  <si>
    <t>改修工法</t>
    <rPh sb="0" eb="2">
      <t>カイシュウ</t>
    </rPh>
    <rPh sb="2" eb="4">
      <t>コウホウ</t>
    </rPh>
    <phoneticPr fontId="2"/>
  </si>
  <si>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</si>
  <si>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</si>
  <si>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</si>
  <si>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</si>
  <si>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</si>
  <si>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</si>
  <si>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</si>
  <si>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グレード</t>
    <phoneticPr fontId="2"/>
  </si>
  <si>
    <t>ｘ</t>
    <phoneticPr fontId="2"/>
  </si>
  <si>
    <t>合計</t>
    <rPh sb="0" eb="2">
      <t>ゴウケイ</t>
    </rPh>
    <phoneticPr fontId="2"/>
  </si>
  <si>
    <t/>
  </si>
  <si>
    <t>／</t>
    <phoneticPr fontId="2"/>
  </si>
  <si>
    <t>ページ）</t>
    <phoneticPr fontId="2"/>
  </si>
  <si>
    <t>補助対象経費の合計（円）</t>
    <rPh sb="10" eb="11">
      <t>エン</t>
    </rPh>
    <phoneticPr fontId="22"/>
  </si>
  <si>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</si>
  <si>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</si>
  <si>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</si>
  <si>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</si>
  <si>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（ふりがな）</t>
    <phoneticPr fontId="2"/>
  </si>
  <si>
    <t xml:space="preserve"> 円（税抜)</t>
    <phoneticPr fontId="2"/>
  </si>
  <si>
    <t>（</t>
    <phoneticPr fontId="2"/>
  </si>
  <si>
    <t>）</t>
    <phoneticPr fontId="2"/>
  </si>
  <si>
    <t>－</t>
    <phoneticPr fontId="2"/>
  </si>
  <si>
    <t>E-mail</t>
    <phoneticPr fontId="2"/>
  </si>
  <si>
    <t>)</t>
    <phoneticPr fontId="2"/>
  </si>
  <si>
    <t>カバー工法</t>
    <rPh sb="3" eb="5">
      <t>コウホウ</t>
    </rPh>
    <phoneticPr fontId="2"/>
  </si>
  <si>
    <t>製品名
（シリーズ名）</t>
    <rPh sb="0" eb="3">
      <t>セイヒンメイ</t>
    </rPh>
    <rPh sb="9" eb="10">
      <t>メイ</t>
    </rPh>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</si>
  <si>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</si>
  <si>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</si>
  <si>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</si>
  <si>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</si>
  <si>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明細書【窓】</t>
    <rPh sb="0" eb="3">
      <t>メイサイショ</t>
    </rPh>
    <rPh sb="4" eb="5">
      <t>マド</t>
    </rPh>
    <phoneticPr fontId="2"/>
  </si>
  <si>
    <t>記</t>
    <rPh sb="0" eb="1">
      <t>キ</t>
    </rPh>
    <phoneticPr fontId="2"/>
  </si>
  <si>
    <t>日</t>
    <rPh sb="0" eb="1">
      <t>ニチ</t>
    </rPh>
    <phoneticPr fontId="2"/>
  </si>
  <si>
    <t>役　職　名
代表者氏名</t>
    <rPh sb="0" eb="1">
      <t>ヤク</t>
    </rPh>
    <rPh sb="2" eb="3">
      <t>ショク</t>
    </rPh>
    <rPh sb="4" eb="5">
      <t>ナ</t>
    </rPh>
    <rPh sb="6" eb="8">
      <t>ダイヒョウ</t>
    </rPh>
    <rPh sb="8" eb="9">
      <t>シャ</t>
    </rPh>
    <rPh sb="9" eb="11">
      <t>シメイ</t>
    </rPh>
    <phoneticPr fontId="2"/>
  </si>
  <si>
    <t>カバー工法窓取付</t>
    <rPh sb="3" eb="5">
      <t>コウホウ</t>
    </rPh>
    <rPh sb="5" eb="6">
      <t>マド</t>
    </rPh>
    <rPh sb="6" eb="8">
      <t>トリツケ</t>
    </rPh>
    <phoneticPr fontId="2"/>
  </si>
  <si>
    <t>５.手続代行者　担当者情報</t>
    <rPh sb="2" eb="4">
      <t>テツヅ</t>
    </rPh>
    <rPh sb="4" eb="7">
      <t>ダイコウシャ</t>
    </rPh>
    <rPh sb="8" eb="11">
      <t>タントウシャ</t>
    </rPh>
    <rPh sb="11" eb="13">
      <t>ジョウホウ</t>
    </rPh>
    <phoneticPr fontId="2"/>
  </si>
  <si>
    <t>…自動計算</t>
    <rPh sb="1" eb="3">
      <t>ジドウ</t>
    </rPh>
    <rPh sb="3" eb="5">
      <t>ケイサン</t>
    </rPh>
    <phoneticPr fontId="2"/>
  </si>
  <si>
    <t>（既存住宅における断熱リフォーム支援事業）</t>
    <rPh sb="1" eb="3">
      <t>キソン</t>
    </rPh>
    <rPh sb="3" eb="5">
      <t>ジュウタク</t>
    </rPh>
    <rPh sb="9" eb="11">
      <t>ダンネツ</t>
    </rPh>
    <rPh sb="16" eb="18">
      <t>シエン</t>
    </rPh>
    <rPh sb="18" eb="20">
      <t>ジギョウ</t>
    </rPh>
    <phoneticPr fontId="2"/>
  </si>
  <si>
    <t>補助申請額</t>
    <phoneticPr fontId="22"/>
  </si>
  <si>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</si>
  <si>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</si>
  <si>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</si>
  <si>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</si>
  <si>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</si>
  <si>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</si>
  <si>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49"/>
  </si>
  <si>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</si>
  <si>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</si>
  <si>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</si>
  <si>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</si>
  <si>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</si>
  <si>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</si>
  <si>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公益財団法人北海道環境財団</t>
    <rPh sb="0" eb="6">
      <t>コウエキザイダンホウジン</t>
    </rPh>
    <rPh sb="6" eb="9">
      <t>ホッカイドウ</t>
    </rPh>
    <rPh sb="9" eb="11">
      <t>カンキョウ</t>
    </rPh>
    <rPh sb="11" eb="13">
      <t>ザイダン</t>
    </rPh>
    <phoneticPr fontId="2"/>
  </si>
  <si>
    <t>月</t>
    <rPh sb="0" eb="1">
      <t>ガツ</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</si>
  <si>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</si>
  <si>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</si>
  <si>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２.事業完了日</t>
    <rPh sb="2" eb="4">
      <t>ジギョウ</t>
    </rPh>
    <rPh sb="4" eb="7">
      <t>カンリョウビ</t>
    </rPh>
    <phoneticPr fontId="2"/>
  </si>
  <si>
    <t>４.支払形態</t>
    <rPh sb="2" eb="4">
      <t>シハライ</t>
    </rPh>
    <rPh sb="4" eb="6">
      <t>ケイタイ</t>
    </rPh>
    <phoneticPr fontId="2"/>
  </si>
  <si>
    <t>現金・振込</t>
    <rPh sb="0" eb="2">
      <t>ゲンキン</t>
    </rPh>
    <rPh sb="3" eb="5">
      <t>フリコミ</t>
    </rPh>
    <phoneticPr fontId="2"/>
  </si>
  <si>
    <t>支払委託</t>
    <rPh sb="0" eb="2">
      <t>シハラ</t>
    </rPh>
    <rPh sb="2" eb="4">
      <t>イタク</t>
    </rPh>
    <phoneticPr fontId="2"/>
  </si>
  <si>
    <t>個別クレジット</t>
    <rPh sb="0" eb="2">
      <t>コベツ</t>
    </rPh>
    <phoneticPr fontId="2"/>
  </si>
  <si>
    <t>６.補助事業の実施に係る契約先</t>
    <rPh sb="2" eb="4">
      <t>ホジョ</t>
    </rPh>
    <rPh sb="4" eb="6">
      <t>ジギョウ</t>
    </rPh>
    <rPh sb="7" eb="9">
      <t>ジッシ</t>
    </rPh>
    <rPh sb="10" eb="11">
      <t>カカワ</t>
    </rPh>
    <rPh sb="12" eb="14">
      <t>ケイヤク</t>
    </rPh>
    <rPh sb="14" eb="15">
      <t>サキ</t>
    </rPh>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</si>
  <si>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</si>
  <si>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0"/>
  </si>
  <si>
    <t>【個別】定型様式6</t>
    <phoneticPr fontId="49"/>
  </si>
  <si>
    <t>様式第12</t>
    <phoneticPr fontId="2"/>
  </si>
  <si>
    <t>公益財団法人北海道環境財団</t>
    <phoneticPr fontId="2"/>
  </si>
  <si>
    <t>補助事業者</t>
    <rPh sb="0" eb="2">
      <t>ホジョ</t>
    </rPh>
    <rPh sb="2" eb="4">
      <t>ジギョウ</t>
    </rPh>
    <rPh sb="4" eb="5">
      <t>シャ</t>
    </rPh>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</si>
  <si>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</si>
  <si>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</si>
  <si>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49"/>
  </si>
  <si>
    <t>北環財第</t>
    <rPh sb="0" eb="1">
      <t>キタ</t>
    </rPh>
    <rPh sb="1" eb="2">
      <t>ワ</t>
    </rPh>
    <rPh sb="2" eb="3">
      <t>ザイ</t>
    </rPh>
    <rPh sb="3" eb="4">
      <t>ダイ</t>
    </rPh>
    <phoneticPr fontId="49"/>
  </si>
  <si>
    <t>-</t>
    <phoneticPr fontId="49"/>
  </si>
  <si>
    <t>号</t>
    <rPh sb="0" eb="1">
      <t>ゴウ</t>
    </rPh>
    <phoneticPr fontId="49"/>
  </si>
  <si>
    <t xml:space="preserve"> ふりがな</t>
    <phoneticPr fontId="49"/>
  </si>
  <si>
    <t xml:space="preserve"> 氏名または法人名・代表者名等</t>
    <rPh sb="1" eb="3">
      <t>シメイ</t>
    </rPh>
    <rPh sb="6" eb="8">
      <t>ホウジン</t>
    </rPh>
    <rPh sb="8" eb="9">
      <t>メイ</t>
    </rPh>
    <rPh sb="10" eb="13">
      <t>ダイヒョウシャ</t>
    </rPh>
    <rPh sb="13" eb="14">
      <t>メイ</t>
    </rPh>
    <rPh sb="14" eb="15">
      <t>ナド</t>
    </rPh>
    <phoneticPr fontId="49"/>
  </si>
  <si>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</si>
  <si>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</si>
  <si>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</si>
  <si>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</si>
  <si>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</si>
  <si>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</si>
  <si>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</si>
  <si>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</si>
  <si>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</si>
  <si>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</si>
  <si>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【個別】定型様式5</t>
    <rPh sb="1" eb="3">
      <t>コベツ</t>
    </rPh>
    <phoneticPr fontId="2"/>
  </si>
  <si>
    <t>補助金交付算定額（E)　［（C)＋（G)］</t>
    <rPh sb="0" eb="3">
      <t>ホジョキン</t>
    </rPh>
    <rPh sb="3" eb="5">
      <t>コウフ</t>
    </rPh>
    <rPh sb="5" eb="7">
      <t>サンテイ</t>
    </rPh>
    <rPh sb="7" eb="8">
      <t>ガク</t>
    </rPh>
    <phoneticPr fontId="2"/>
  </si>
  <si>
    <t>交付決定通知書の補助金の額（K）</t>
    <rPh sb="0" eb="2">
      <t>コウフ</t>
    </rPh>
    <rPh sb="2" eb="4">
      <t>ケッテイ</t>
    </rPh>
    <rPh sb="4" eb="7">
      <t>ツウチショ</t>
    </rPh>
    <rPh sb="8" eb="11">
      <t>ホジョキン</t>
    </rPh>
    <rPh sb="12" eb="13">
      <t>ガク</t>
    </rPh>
    <phoneticPr fontId="2"/>
  </si>
  <si>
    <t>↓【様式第8　完了実績報告書】の「3．実績報告の補助金の額」に転記されます。</t>
    <rPh sb="2" eb="4">
      <t>ヨウシキ</t>
    </rPh>
    <rPh sb="4" eb="5">
      <t>ダイ</t>
    </rPh>
    <rPh sb="7" eb="9">
      <t>カンリョウ</t>
    </rPh>
    <rPh sb="9" eb="11">
      <t>ジッセキ</t>
    </rPh>
    <rPh sb="11" eb="14">
      <t>ホウコクショ</t>
    </rPh>
    <rPh sb="19" eb="21">
      <t>ジッセキ</t>
    </rPh>
    <rPh sb="21" eb="23">
      <t>ホウコク</t>
    </rPh>
    <rPh sb="24" eb="27">
      <t>ホジョキン</t>
    </rPh>
    <rPh sb="28" eb="29">
      <t>ガク</t>
    </rPh>
    <rPh sb="29" eb="30">
      <t>テイガク</t>
    </rPh>
    <rPh sb="31" eb="33">
      <t>テンキ</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</si>
  <si>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rPh sb="15" eb="16">
      <t>マタ</t>
    </rPh>
    <rPh sb="25" eb="26">
      <t>ヒク</t>
    </rPh>
    <rPh sb="27" eb="29">
      <t>キンガク</t>
    </rPh>
    <phoneticPr fontId="2"/>
  </si>
  <si>
    <t>３.実績報告の補助金の額</t>
    <rPh sb="2" eb="4">
      <t>ジッセキホ</t>
    </rPh>
    <rPh sb="4" eb="12">
      <t>ウコクノホジョキンノガク</t>
    </rPh>
    <phoneticPr fontId="2"/>
  </si>
  <si>
    <t>…補助事業者入力欄</t>
    <rPh sb="1" eb="3">
      <t>ホジョ</t>
    </rPh>
    <rPh sb="3" eb="5">
      <t>ジギョウ</t>
    </rPh>
    <rPh sb="5" eb="6">
      <t>シャ</t>
    </rPh>
    <rPh sb="6" eb="8">
      <t>ニュウリョク</t>
    </rPh>
    <rPh sb="8" eb="9">
      <t>ラン</t>
    </rPh>
    <phoneticPr fontId="2"/>
  </si>
  <si>
    <t>＜補助対象経費＞</t>
    <rPh sb="1" eb="3">
      <t>ホジョ</t>
    </rPh>
    <rPh sb="5" eb="7">
      <t>ケイヒ</t>
    </rPh>
    <phoneticPr fontId="2"/>
  </si>
  <si>
    <t>補助事業者</t>
    <rPh sb="0" eb="5">
      <t>ホジョジギョウシャ</t>
    </rPh>
    <phoneticPr fontId="2"/>
  </si>
  <si>
    <t>補助事業者名</t>
    <rPh sb="0" eb="5">
      <t>ホジョジギョウシャ</t>
    </rPh>
    <rPh sb="5" eb="6">
      <t>メイ</t>
    </rPh>
    <phoneticPr fontId="2"/>
  </si>
  <si>
    <t>【高性能建材】</t>
    <rPh sb="1" eb="6">
      <t>コウセイノウケンザイ</t>
    </rPh>
    <phoneticPr fontId="2"/>
  </si>
  <si>
    <t>高性能建材の補助対象経費合計（Ａ）</t>
    <rPh sb="0" eb="3">
      <t>コウセイノウ</t>
    </rPh>
    <rPh sb="3" eb="5">
      <t>ケンザイ</t>
    </rPh>
    <rPh sb="12" eb="14">
      <t>ゴウケイ</t>
    </rPh>
    <phoneticPr fontId="2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</si>
  <si>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</si>
  <si>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高性能建材の適用補助算定額（C）</t>
    </r>
    <r>
      <rPr>
        <sz val="18"/>
        <rFont val="ＭＳ Ｐゴシック"/>
        <family val="3"/>
        <charset val="128"/>
      </rPr>
      <t xml:space="preserve">
※（Ｂ）又は15万円のいずれか低い金額</t>
    </r>
    <phoneticPr fontId="2"/>
  </si>
  <si>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</si>
  <si>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30"/>
  </si>
  <si>
    <t>＜補助金交付算定額の算出＞　</t>
    <rPh sb="1" eb="4">
      <t>ホジョキン</t>
    </rPh>
    <rPh sb="4" eb="6">
      <t>コウフ</t>
    </rPh>
    <rPh sb="6" eb="8">
      <t>サンテイ</t>
    </rPh>
    <rPh sb="8" eb="9">
      <t>ガク</t>
    </rPh>
    <rPh sb="9" eb="10">
      <t>テイガク</t>
    </rPh>
    <rPh sb="10" eb="12">
      <t>サンシュツ</t>
    </rPh>
    <phoneticPr fontId="6"/>
  </si>
  <si>
    <t>１．補助事業者情報</t>
  </si>
  <si>
    <t>２．事業完了日</t>
  </si>
  <si>
    <t>３．実績報告の補助金の額</t>
    <phoneticPr fontId="2"/>
  </si>
  <si>
    <t>４．支払形態</t>
    <phoneticPr fontId="2"/>
  </si>
  <si>
    <t>５．手続代行者 担当者情報</t>
    <phoneticPr fontId="2"/>
  </si>
  <si>
    <t>６．補助事業の実施に係る契約先</t>
    <phoneticPr fontId="2"/>
  </si>
  <si>
    <t>記</t>
    <rPh sb="0" eb="1">
      <t>キ</t>
    </rPh>
    <phoneticPr fontId="49"/>
  </si>
  <si>
    <t>２．精算払請求金額</t>
    <phoneticPr fontId="49"/>
  </si>
  <si>
    <t>３．振込先</t>
    <phoneticPr fontId="49"/>
  </si>
  <si>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</si>
  <si>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</si>
  <si>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</si>
  <si>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</si>
  <si>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2"/>
  </si>
  <si>
    <t>　理事長　小　林　三　樹　　様　　　　　　　</t>
    <rPh sb="5" eb="6">
      <t>ショウ</t>
    </rPh>
    <rPh sb="7" eb="8">
      <t>ハヤシ</t>
    </rPh>
    <rPh sb="9" eb="10">
      <t>サン</t>
    </rPh>
    <rPh sb="11" eb="12">
      <t>キ</t>
    </rPh>
    <rPh sb="14" eb="15">
      <t>サマ</t>
    </rPh>
    <phoneticPr fontId="2"/>
  </si>
  <si>
    <t>令和</t>
    <rPh sb="0" eb="2">
      <t>レイワ</t>
    </rPh>
    <phoneticPr fontId="2"/>
  </si>
  <si>
    <t>　理事長　小　林　三　樹　　様</t>
    <rPh sb="5" eb="6">
      <t>ショウ</t>
    </rPh>
    <rPh sb="7" eb="8">
      <t>ハヤシ</t>
    </rPh>
    <rPh sb="9" eb="10">
      <t>サン</t>
    </rPh>
    <rPh sb="11" eb="12">
      <t>キ</t>
    </rPh>
    <rPh sb="14" eb="15">
      <t>サマ</t>
    </rPh>
    <phoneticPr fontId="2"/>
  </si>
  <si>
    <t>事業番号</t>
    <rPh sb="0" eb="2">
      <t>ジギョウ</t>
    </rPh>
    <rPh sb="2" eb="4">
      <t>バンゴウ</t>
    </rPh>
    <phoneticPr fontId="2"/>
  </si>
  <si>
    <t>-</t>
    <phoneticPr fontId="2"/>
  </si>
  <si>
    <t>号　）があった上記</t>
    <phoneticPr fontId="2"/>
  </si>
  <si>
    <t>事業番号</t>
    <rPh sb="0" eb="4">
      <t>ジギョウバンゴウ</t>
    </rPh>
    <phoneticPr fontId="22"/>
  </si>
  <si>
    <t>氏名等</t>
    <rPh sb="0" eb="2">
      <t>シメイ</t>
    </rPh>
    <rPh sb="2" eb="3">
      <t>トウ</t>
    </rPh>
    <phoneticPr fontId="2"/>
  </si>
  <si>
    <t>玄関ドア</t>
    <rPh sb="0" eb="2">
      <t>ゲンカン</t>
    </rPh>
    <phoneticPr fontId="2"/>
  </si>
  <si>
    <t>明細書　【設備】</t>
    <rPh sb="0" eb="2">
      <t>メイサイ</t>
    </rPh>
    <rPh sb="2" eb="3">
      <t>ショ</t>
    </rPh>
    <rPh sb="5" eb="7">
      <t>セツビ</t>
    </rPh>
    <phoneticPr fontId="2"/>
  </si>
  <si>
    <t>【設備】</t>
    <rPh sb="1" eb="3">
      <t>セツビ</t>
    </rPh>
    <phoneticPr fontId="22"/>
  </si>
  <si>
    <t>設備名</t>
    <rPh sb="0" eb="2">
      <t>セツビ</t>
    </rPh>
    <phoneticPr fontId="2"/>
  </si>
  <si>
    <t>設備の補助申請額の合計（F）　</t>
    <rPh sb="0" eb="2">
      <t>セツビ</t>
    </rPh>
    <phoneticPr fontId="22"/>
  </si>
  <si>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2"/>
  </si>
  <si>
    <t>明細書【玄関ドア】</t>
    <rPh sb="0" eb="3">
      <t>メイサイショ</t>
    </rPh>
    <rPh sb="4" eb="6">
      <t>ゲンカン</t>
    </rPh>
    <phoneticPr fontId="2"/>
  </si>
  <si>
    <t>…申請者入力欄</t>
    <rPh sb="1" eb="4">
      <t>シンセイシャ</t>
    </rPh>
    <rPh sb="4" eb="6">
      <t>ニュウリョク</t>
    </rPh>
    <rPh sb="6" eb="7">
      <t>ラン</t>
    </rPh>
    <phoneticPr fontId="2"/>
  </si>
  <si>
    <t>【個別】定型様式6</t>
    <rPh sb="1" eb="3">
      <t>コベツ</t>
    </rPh>
    <phoneticPr fontId="49"/>
  </si>
  <si>
    <t>@</t>
    <phoneticPr fontId="2"/>
  </si>
  <si>
    <t>↓手続代行者がいない場合は必ず入力してください。</t>
    <rPh sb="1" eb="3">
      <t>テツヅキ</t>
    </rPh>
    <rPh sb="3" eb="6">
      <t>ダイコウシャ</t>
    </rPh>
    <rPh sb="10" eb="12">
      <t>バアイ</t>
    </rPh>
    <rPh sb="13" eb="14">
      <t>カナラ</t>
    </rPh>
    <rPh sb="15" eb="17">
      <t>ニュウリョク</t>
    </rPh>
    <phoneticPr fontId="2"/>
  </si>
  <si>
    <t>※「明細書」を先に入力すること</t>
    <rPh sb="2" eb="5">
      <t>メイサイショ</t>
    </rPh>
    <rPh sb="7" eb="8">
      <t>サキ</t>
    </rPh>
    <rPh sb="9" eb="11">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</si>
  <si>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2"/>
  </si>
  <si>
    <t>・明細書にある＜補助対象経費の算出＞を基に、設備の申請額を下表に入力すること。</t>
    <rPh sb="22" eb="24">
      <t>セツビ</t>
    </rPh>
    <rPh sb="32" eb="34">
      <t>ニュウリョク</t>
    </rPh>
    <phoneticPr fontId="22"/>
  </si>
  <si>
    <t>・窓番号は平面図との整合性をとり入力すること。</t>
    <rPh sb="1" eb="2">
      <t>マド</t>
    </rPh>
    <rPh sb="2" eb="4">
      <t>バンゴウ</t>
    </rPh>
    <rPh sb="5" eb="8">
      <t>ヘイメンズ</t>
    </rPh>
    <rPh sb="10" eb="13">
      <t>セイゴウセイ</t>
    </rPh>
    <rPh sb="16" eb="18">
      <t>ニュウリョク</t>
    </rPh>
    <phoneticPr fontId="2"/>
  </si>
  <si>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
  </si>
  <si>
    <t>＜見積書の補助対象経費＞</t>
    <phoneticPr fontId="49"/>
  </si>
  <si>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2"/>
  </si>
  <si>
    <t>　下記製品は、ランマ付きタイプ、袖付きタイプでないことを確認済み</t>
    <rPh sb="28" eb="31">
      <t>カクニンズ</t>
    </rPh>
    <phoneticPr fontId="49"/>
  </si>
  <si>
    <t>メーカー名</t>
    <rPh sb="4" eb="5">
      <t>メイ</t>
    </rPh>
    <phoneticPr fontId="49"/>
  </si>
  <si>
    <t>商品名（シリーズ名）</t>
    <rPh sb="0" eb="3">
      <t>ショウヒンメイ</t>
    </rPh>
    <rPh sb="8" eb="9">
      <t>メイ</t>
    </rPh>
    <phoneticPr fontId="49"/>
  </si>
  <si>
    <t>開閉タイプ</t>
    <rPh sb="0" eb="2">
      <t>カイヘイ</t>
    </rPh>
    <phoneticPr fontId="49"/>
  </si>
  <si>
    <t>断熱仕様</t>
    <rPh sb="0" eb="4">
      <t>ダンネツシヨウ</t>
    </rPh>
    <phoneticPr fontId="49"/>
  </si>
  <si>
    <t>本体型番</t>
    <rPh sb="0" eb="4">
      <t>ホンタイカタバン</t>
    </rPh>
    <phoneticPr fontId="49"/>
  </si>
  <si>
    <t>適合番号</t>
    <rPh sb="0" eb="4">
      <t>テキゴウバンゴウ</t>
    </rPh>
    <phoneticPr fontId="2"/>
  </si>
  <si>
    <t>【個別】定型様式6</t>
    <phoneticPr fontId="2"/>
  </si>
  <si>
    <t>内窓取付　（M5）</t>
    <rPh sb="0" eb="1">
      <t>ウチ</t>
    </rPh>
    <rPh sb="1" eb="2">
      <t>マド</t>
    </rPh>
    <rPh sb="2" eb="4">
      <t>トリツケ</t>
    </rPh>
    <phoneticPr fontId="2"/>
  </si>
  <si>
    <t>施工面積（㎡）</t>
    <rPh sb="0" eb="2">
      <t>セコウ</t>
    </rPh>
    <rPh sb="2" eb="4">
      <t>メンセキ</t>
    </rPh>
    <phoneticPr fontId="2"/>
  </si>
  <si>
    <t>内窓取付</t>
    <rPh sb="0" eb="1">
      <t>ウチ</t>
    </rPh>
    <rPh sb="1" eb="2">
      <t>マド</t>
    </rPh>
    <rPh sb="2" eb="4">
      <t>トリツケ</t>
    </rPh>
    <phoneticPr fontId="2"/>
  </si>
  <si>
    <t>M5</t>
    <phoneticPr fontId="2"/>
  </si>
  <si>
    <t>M6</t>
    <phoneticPr fontId="2"/>
  </si>
  <si>
    <t>事業番号</t>
  </si>
  <si>
    <t>補助事業者名</t>
  </si>
  <si>
    <t>＜改修した部屋の面積について＞</t>
    <rPh sb="1" eb="3">
      <t>カイシュウ</t>
    </rPh>
    <rPh sb="5" eb="7">
      <t>ヘヤ</t>
    </rPh>
    <rPh sb="8" eb="10">
      <t>メンセキ</t>
    </rPh>
    <phoneticPr fontId="6"/>
  </si>
  <si>
    <t>改修した部屋等の面積の合計</t>
    <rPh sb="0" eb="2">
      <t>カイシュウ</t>
    </rPh>
    <rPh sb="4" eb="6">
      <t>ヘヤ</t>
    </rPh>
    <rPh sb="6" eb="7">
      <t>トウ</t>
    </rPh>
    <rPh sb="8" eb="10">
      <t>メンセキ</t>
    </rPh>
    <rPh sb="11" eb="13">
      <t>ゴウケイ</t>
    </rPh>
    <phoneticPr fontId="22"/>
  </si>
  <si>
    <t>完了実績報告書（令和４年９月公募 居間だけ断熱）</t>
    <rPh sb="0" eb="7">
      <t>カンリョウジッセキホウコクショ</t>
    </rPh>
    <phoneticPr fontId="2"/>
  </si>
  <si>
    <t>様式第8【令和４年９月公募 居間だけ断熱（集合住宅 個別】</t>
    <rPh sb="21" eb="25">
      <t>シュウゴウジュウタク</t>
    </rPh>
    <rPh sb="26" eb="28">
      <t>コベツ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</si>
</sst>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 ;[Red]\-#,##0.00\ "/>
    <numFmt numFmtId="178" formatCode="#,##0_ ;[Red]\-#,##0\ "/>
    <numFmt numFmtId="179" formatCode="0_ "/>
    <numFmt numFmtId="180" formatCode=";;;"/>
    <numFmt numFmtId="181" formatCode="#,##0.00_ "/>
  </numFmts>
  <fonts count="60">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0"/>
      <name val="HGPｺﾞｼｯｸE"/>
      <family val="3"/>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s>
  <borders count="1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style="medium">
        <color indexed="64"/>
      </right>
      <top/>
      <bottom style="medium">
        <color indexed="64"/>
      </bottom>
      <diagonal/>
    </border>
    <border>
      <left style="hair">
        <color indexed="64"/>
      </left>
      <right/>
      <top/>
      <bottom style="hair">
        <color indexed="64"/>
      </bottom>
      <diagonal/>
    </border>
    <border>
      <left style="hair">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s>
  <cellStyleXfs count="83">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5" fillId="0" borderId="0">
      <alignment vertical="center"/>
    </xf>
    <xf numFmtId="0" fontId="1" fillId="0" borderId="0">
      <alignment vertical="center"/>
    </xf>
    <xf numFmtId="0" fontId="44" fillId="0" borderId="0">
      <alignment vertical="center"/>
    </xf>
    <xf numFmtId="0" fontId="44" fillId="0" borderId="0">
      <alignment vertical="center"/>
    </xf>
    <xf numFmtId="0" fontId="44"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44" fillId="0" borderId="0">
      <alignment vertical="center"/>
    </xf>
    <xf numFmtId="0" fontId="44" fillId="0" borderId="0">
      <alignment vertical="center"/>
    </xf>
    <xf numFmtId="0" fontId="5" fillId="0" borderId="0">
      <alignment vertical="center"/>
    </xf>
    <xf numFmtId="0" fontId="5" fillId="0" borderId="0">
      <alignment vertical="center"/>
    </xf>
    <xf numFmtId="0" fontId="1" fillId="0" borderId="0">
      <alignment vertical="center"/>
    </xf>
    <xf numFmtId="0" fontId="44"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44" fillId="0" borderId="0">
      <alignment vertical="center"/>
    </xf>
    <xf numFmtId="0" fontId="44" fillId="0" borderId="0">
      <alignment vertical="center"/>
    </xf>
    <xf numFmtId="0" fontId="44"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44" fillId="0" borderId="0">
      <alignment vertical="center"/>
    </xf>
    <xf numFmtId="0" fontId="5" fillId="0" borderId="0"/>
    <xf numFmtId="0" fontId="5" fillId="0" borderId="0"/>
    <xf numFmtId="0" fontId="5" fillId="0" borderId="0"/>
    <xf numFmtId="0" fontId="1" fillId="0" borderId="0">
      <alignment vertical="center"/>
    </xf>
    <xf numFmtId="0" fontId="44" fillId="0" borderId="0">
      <alignment vertical="center"/>
    </xf>
    <xf numFmtId="0" fontId="44" fillId="0" borderId="0">
      <alignment vertical="center"/>
    </xf>
    <xf numFmtId="0" fontId="5" fillId="0" borderId="0">
      <alignment vertical="center"/>
    </xf>
    <xf numFmtId="0" fontId="1" fillId="0" borderId="0">
      <alignment vertical="center"/>
    </xf>
    <xf numFmtId="0" fontId="44" fillId="0" borderId="0">
      <alignment vertical="center"/>
    </xf>
    <xf numFmtId="0" fontId="1" fillId="0" borderId="0">
      <alignment vertical="center"/>
    </xf>
    <xf numFmtId="0" fontId="5" fillId="0" borderId="0">
      <alignment vertical="center"/>
    </xf>
    <xf numFmtId="0" fontId="1" fillId="0" borderId="0">
      <alignment vertical="center"/>
    </xf>
    <xf numFmtId="0" fontId="44" fillId="0" borderId="0">
      <alignment vertical="center"/>
    </xf>
    <xf numFmtId="0" fontId="5" fillId="0" borderId="0">
      <alignment vertical="center"/>
    </xf>
    <xf numFmtId="0" fontId="5" fillId="0" borderId="0">
      <alignment vertical="center"/>
    </xf>
    <xf numFmtId="0" fontId="5" fillId="0" borderId="0">
      <alignment vertical="center"/>
    </xf>
    <xf numFmtId="0" fontId="44" fillId="0" borderId="0"/>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3" fillId="6" borderId="70"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5" fillId="7" borderId="0">
      <alignment horizontal="center" vertical="center"/>
      <protection hidden="1"/>
    </xf>
    <xf numFmtId="9" fontId="44" fillId="0" borderId="0" applyFont="0" applyFill="0" applyBorder="0" applyAlignment="0" applyProtection="0">
      <alignment vertical="center"/>
    </xf>
    <xf numFmtId="0" fontId="25" fillId="7" borderId="1" applyBorder="0">
      <alignment horizontal="center" vertical="center"/>
      <protection hidden="1"/>
    </xf>
    <xf numFmtId="0" fontId="18" fillId="6" borderId="43" applyNumberFormat="0" applyFont="0" applyBorder="0" applyAlignment="0" applyProtection="0">
      <alignment horizontal="left" vertical="center" indent="2"/>
      <protection hidden="1"/>
    </xf>
  </cellStyleXfs>
  <cellXfs count="734">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38" fontId="5" fillId="2" borderId="0" xfId="7"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19"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5" fillId="0" borderId="0" xfId="0" applyFont="1" applyProtection="1">
      <alignment vertical="center"/>
      <protection locked="0"/>
    </xf>
    <xf numFmtId="0" fontId="14" fillId="0" borderId="0" xfId="0" applyFont="1" applyProtection="1">
      <alignment vertical="center"/>
      <protection hidden="1"/>
    </xf>
    <xf numFmtId="38" fontId="18" fillId="0" borderId="0" xfId="6" applyFont="1" applyFill="1" applyBorder="1" applyAlignment="1" applyProtection="1">
      <alignment vertical="center"/>
      <protection hidden="1"/>
    </xf>
    <xf numFmtId="0" fontId="7" fillId="0" borderId="0" xfId="0" applyFont="1" applyAlignment="1" applyProtection="1">
      <alignment horizontal="right" vertical="center"/>
      <protection hidden="1"/>
    </xf>
    <xf numFmtId="0" fontId="14" fillId="0" borderId="0" xfId="0" applyFont="1" applyAlignment="1" applyProtection="1">
      <alignment horizontal="center" vertical="center" wrapText="1"/>
      <protection hidden="1"/>
    </xf>
    <xf numFmtId="38" fontId="18" fillId="0" borderId="0" xfId="6" applyFont="1" applyFill="1" applyBorder="1" applyAlignment="1" applyProtection="1">
      <alignment horizontal="right" vertical="center"/>
      <protection hidden="1"/>
    </xf>
    <xf numFmtId="0" fontId="9" fillId="0" borderId="0" xfId="0" applyFont="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4"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19" fillId="2" borderId="0" xfId="0" applyFont="1" applyFill="1" applyAlignment="1" applyProtection="1">
      <alignment horizontal="center"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Alignment="1" applyProtection="1">
      <alignment horizontal="center" vertical="center"/>
      <protection hidden="1"/>
    </xf>
    <xf numFmtId="0" fontId="13" fillId="2" borderId="0" xfId="0" applyFont="1" applyFill="1" applyProtection="1">
      <alignment vertical="center"/>
      <protection hidden="1"/>
    </xf>
    <xf numFmtId="0" fontId="23"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38" fontId="21"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3" fillId="0" borderId="0" xfId="0" applyFont="1" applyProtection="1">
      <alignment vertical="center"/>
      <protection hidden="1"/>
    </xf>
    <xf numFmtId="0" fontId="14" fillId="0" borderId="0" xfId="0" applyFont="1" applyAlignment="1" applyProtection="1">
      <alignment horizontal="right" vertical="center" wrapText="1"/>
      <protection hidden="1"/>
    </xf>
    <xf numFmtId="0" fontId="45" fillId="0" borderId="0" xfId="0" applyFont="1" applyAlignment="1" applyProtection="1">
      <alignment horizontal="left" vertical="center"/>
      <protection hidden="1"/>
    </xf>
    <xf numFmtId="0" fontId="20" fillId="0" borderId="0" xfId="0" applyFont="1" applyAlignment="1" applyProtection="1">
      <alignment horizontal="center" vertical="center"/>
      <protection hidden="1"/>
    </xf>
    <xf numFmtId="0" fontId="20"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10" fillId="0" borderId="0" xfId="0" applyFont="1" applyAlignment="1" applyProtection="1">
      <alignment horizontal="right" vertical="center"/>
      <protection hidden="1"/>
    </xf>
    <xf numFmtId="38" fontId="28" fillId="0" borderId="0" xfId="6" applyFont="1" applyFill="1" applyBorder="1" applyAlignment="1" applyProtection="1">
      <alignment vertical="center"/>
      <protection hidden="1"/>
    </xf>
    <xf numFmtId="0" fontId="10" fillId="0" borderId="0" xfId="0" applyFont="1" applyAlignment="1" applyProtection="1">
      <alignment horizontal="left" vertical="center" wrapText="1"/>
      <protection hidden="1"/>
    </xf>
    <xf numFmtId="0" fontId="23" fillId="0" borderId="0" xfId="0" applyFont="1" applyAlignment="1" applyProtection="1">
      <alignment horizontal="center" vertical="center"/>
      <protection hidden="1"/>
    </xf>
    <xf numFmtId="38" fontId="18" fillId="2" borderId="0" xfId="6" applyFont="1" applyFill="1" applyBorder="1" applyAlignment="1" applyProtection="1">
      <alignment horizontal="right" vertical="center"/>
      <protection hidden="1"/>
    </xf>
    <xf numFmtId="0" fontId="14" fillId="0" borderId="0" xfId="0" applyFont="1" applyAlignment="1" applyProtection="1">
      <alignment horizontal="center" vertical="center"/>
      <protection hidden="1"/>
    </xf>
    <xf numFmtId="0" fontId="13" fillId="2" borderId="0" xfId="0" applyFont="1" applyFill="1" applyAlignment="1" applyProtection="1">
      <alignment horizontal="center" vertical="center"/>
      <protection hidden="1"/>
    </xf>
    <xf numFmtId="49" fontId="13" fillId="2" borderId="0" xfId="0" applyNumberFormat="1" applyFont="1" applyFill="1" applyAlignment="1" applyProtection="1">
      <alignment horizontal="left" vertical="center"/>
      <protection hidden="1"/>
    </xf>
    <xf numFmtId="0" fontId="13" fillId="2" borderId="0" xfId="0" applyFont="1" applyFill="1" applyAlignment="1" applyProtection="1">
      <alignment horizontal="center" vertical="center" wrapText="1"/>
      <protection hidden="1"/>
    </xf>
    <xf numFmtId="0" fontId="20" fillId="0" borderId="0" xfId="0" applyFont="1" applyProtection="1">
      <alignment vertical="center"/>
      <protection hidden="1"/>
    </xf>
    <xf numFmtId="0" fontId="11" fillId="2" borderId="14" xfId="0" applyFont="1" applyFill="1" applyBorder="1" applyAlignment="1" applyProtection="1">
      <alignment horizontal="center" vertical="center"/>
      <protection hidden="1"/>
    </xf>
    <xf numFmtId="38" fontId="41" fillId="2" borderId="15" xfId="6" applyFont="1" applyFill="1" applyBorder="1" applyAlignment="1" applyProtection="1">
      <alignment vertical="center"/>
      <protection hidden="1"/>
    </xf>
    <xf numFmtId="38" fontId="41" fillId="2" borderId="0" xfId="6" applyFont="1" applyFill="1" applyBorder="1" applyAlignment="1" applyProtection="1">
      <alignment vertical="center"/>
      <protection hidden="1"/>
    </xf>
    <xf numFmtId="0" fontId="5" fillId="0" borderId="16" xfId="0" applyFont="1" applyBorder="1" applyProtection="1">
      <alignment vertical="center"/>
      <protection locked="0"/>
    </xf>
    <xf numFmtId="0" fontId="5" fillId="0" borderId="16" xfId="0" applyFont="1" applyBorder="1" applyProtection="1">
      <alignment vertical="center"/>
      <protection hidden="1"/>
    </xf>
    <xf numFmtId="0" fontId="8" fillId="2" borderId="0" xfId="0" applyFont="1" applyFill="1" applyProtection="1">
      <alignment vertical="center"/>
      <protection hidden="1"/>
    </xf>
    <xf numFmtId="49" fontId="18" fillId="2" borderId="0" xfId="0" applyNumberFormat="1" applyFont="1" applyFill="1" applyAlignment="1" applyProtection="1">
      <alignment horizontal="center" vertical="center"/>
      <protection hidden="1"/>
    </xf>
    <xf numFmtId="0" fontId="18" fillId="2" borderId="0" xfId="0" applyFont="1" applyFill="1" applyProtection="1">
      <alignment vertical="center"/>
      <protection hidden="1"/>
    </xf>
    <xf numFmtId="0" fontId="18" fillId="0" borderId="0" xfId="0" applyFont="1" applyProtection="1">
      <alignment vertical="center"/>
      <protection hidden="1"/>
    </xf>
    <xf numFmtId="0" fontId="18" fillId="2" borderId="0" xfId="0" applyFont="1" applyFill="1" applyAlignment="1" applyProtection="1">
      <alignment horizontal="center" vertical="center"/>
      <protection hidden="1"/>
    </xf>
    <xf numFmtId="0" fontId="13" fillId="0" borderId="18" xfId="0" applyFont="1" applyBorder="1" applyProtection="1">
      <alignment vertical="center"/>
      <protection hidden="1"/>
    </xf>
    <xf numFmtId="49" fontId="18" fillId="2" borderId="18" xfId="0" applyNumberFormat="1" applyFont="1" applyFill="1" applyBorder="1" applyAlignment="1" applyProtection="1">
      <alignment horizontal="center" vertical="center"/>
      <protection hidden="1"/>
    </xf>
    <xf numFmtId="0" fontId="18" fillId="0" borderId="18" xfId="0" applyFont="1" applyBorder="1" applyProtection="1">
      <alignment vertical="center"/>
      <protection hidden="1"/>
    </xf>
    <xf numFmtId="0" fontId="13" fillId="2" borderId="18" xfId="0" applyFont="1" applyFill="1" applyBorder="1" applyProtection="1">
      <alignment vertical="center"/>
      <protection hidden="1"/>
    </xf>
    <xf numFmtId="0" fontId="13" fillId="2" borderId="18" xfId="0" applyFont="1" applyFill="1" applyBorder="1" applyAlignment="1" applyProtection="1">
      <alignment horizontal="center" vertical="center" wrapText="1"/>
      <protection hidden="1"/>
    </xf>
    <xf numFmtId="0" fontId="13" fillId="2" borderId="18" xfId="0" applyFont="1" applyFill="1" applyBorder="1" applyAlignment="1" applyProtection="1">
      <alignment horizontal="center" vertical="center"/>
      <protection hidden="1"/>
    </xf>
    <xf numFmtId="0" fontId="5" fillId="0" borderId="1" xfId="0" applyFont="1" applyBorder="1" applyProtection="1">
      <alignment vertical="center"/>
      <protection hidden="1"/>
    </xf>
    <xf numFmtId="0" fontId="5" fillId="0" borderId="1" xfId="0" applyFont="1" applyBorder="1" applyProtection="1">
      <alignment vertical="center"/>
      <protection locked="0"/>
    </xf>
    <xf numFmtId="0" fontId="5" fillId="2" borderId="0" xfId="0" applyFont="1" applyFill="1" applyAlignment="1" applyProtection="1">
      <alignment horizontal="right" vertical="center"/>
      <protection hidden="1"/>
    </xf>
    <xf numFmtId="0" fontId="45" fillId="2" borderId="0" xfId="0" applyFont="1" applyFill="1" applyProtection="1">
      <alignment vertical="center"/>
      <protection hidden="1"/>
    </xf>
    <xf numFmtId="0" fontId="31" fillId="0" borderId="0" xfId="0" applyFont="1" applyAlignment="1" applyProtection="1">
      <alignment horizontal="left" vertical="center" wrapText="1"/>
      <protection hidden="1"/>
    </xf>
    <xf numFmtId="38" fontId="29" fillId="0" borderId="0" xfId="7" applyFont="1" applyProtection="1">
      <alignment vertical="center"/>
      <protection hidden="1"/>
    </xf>
    <xf numFmtId="0" fontId="31" fillId="0" borderId="0" xfId="0" applyFont="1" applyAlignment="1" applyProtection="1">
      <alignment vertical="center" shrinkToFit="1"/>
      <protection hidden="1"/>
    </xf>
    <xf numFmtId="0" fontId="29" fillId="0" borderId="0" xfId="0" applyFont="1" applyAlignment="1" applyProtection="1">
      <alignment horizontal="left" vertical="center"/>
      <protection hidden="1"/>
    </xf>
    <xf numFmtId="0" fontId="31" fillId="2" borderId="0" xfId="0" applyFont="1" applyFill="1" applyAlignment="1" applyProtection="1">
      <alignment horizontal="left" vertical="center"/>
      <protection hidden="1"/>
    </xf>
    <xf numFmtId="0" fontId="29" fillId="2" borderId="0" xfId="0" applyFont="1" applyFill="1" applyProtection="1">
      <alignment vertical="center"/>
      <protection hidden="1"/>
    </xf>
    <xf numFmtId="38" fontId="29" fillId="2" borderId="0" xfId="7" applyFont="1" applyFill="1" applyProtection="1">
      <alignment vertical="center"/>
      <protection hidden="1"/>
    </xf>
    <xf numFmtId="0" fontId="31" fillId="2" borderId="0" xfId="0" applyFont="1" applyFill="1" applyAlignment="1" applyProtection="1">
      <alignment horizontal="left" vertical="center" wrapText="1"/>
      <protection hidden="1"/>
    </xf>
    <xf numFmtId="0" fontId="31" fillId="2" borderId="0" xfId="0" applyFont="1" applyFill="1" applyAlignment="1" applyProtection="1">
      <alignment vertical="center" wrapText="1"/>
      <protection hidden="1"/>
    </xf>
    <xf numFmtId="0" fontId="31" fillId="2" borderId="0" xfId="0" applyFont="1" applyFill="1" applyProtection="1">
      <alignment vertical="center"/>
      <protection hidden="1"/>
    </xf>
    <xf numFmtId="0" fontId="29" fillId="2" borderId="0" xfId="0" applyFont="1" applyFill="1" applyAlignment="1" applyProtection="1">
      <alignment vertical="center" textRotation="255"/>
      <protection hidden="1"/>
    </xf>
    <xf numFmtId="38" fontId="31" fillId="2" borderId="0" xfId="7" applyFont="1" applyFill="1" applyProtection="1">
      <alignment vertical="center"/>
      <protection hidden="1"/>
    </xf>
    <xf numFmtId="0" fontId="32" fillId="2" borderId="0" xfId="0" applyFont="1" applyFill="1" applyProtection="1">
      <alignment vertical="center"/>
      <protection hidden="1"/>
    </xf>
    <xf numFmtId="0" fontId="33" fillId="0" borderId="0" xfId="0" applyFont="1" applyAlignment="1" applyProtection="1">
      <alignment vertical="distributed"/>
      <protection hidden="1"/>
    </xf>
    <xf numFmtId="0" fontId="34" fillId="2" borderId="0" xfId="0" applyFont="1" applyFill="1" applyProtection="1">
      <alignment vertical="center"/>
      <protection hidden="1"/>
    </xf>
    <xf numFmtId="0" fontId="39" fillId="0" borderId="0" xfId="0" applyFont="1" applyAlignment="1" applyProtection="1">
      <alignment horizontal="right" vertical="center" wrapText="1"/>
      <protection hidden="1"/>
    </xf>
    <xf numFmtId="0" fontId="31" fillId="0" borderId="0" xfId="0" applyFont="1" applyAlignment="1" applyProtection="1">
      <alignment horizontal="center" vertical="center"/>
      <protection hidden="1"/>
    </xf>
    <xf numFmtId="38" fontId="31" fillId="0" borderId="0" xfId="7" applyFont="1" applyProtection="1">
      <alignment vertical="center"/>
      <protection hidden="1"/>
    </xf>
    <xf numFmtId="0" fontId="17" fillId="0" borderId="0" xfId="0" applyFont="1" applyAlignment="1" applyProtection="1">
      <alignment horizontal="distributed" vertical="center"/>
      <protection hidden="1"/>
    </xf>
    <xf numFmtId="0" fontId="29" fillId="0" borderId="0" xfId="0" applyFont="1" applyAlignment="1" applyProtection="1">
      <alignment horizontal="right" vertical="center"/>
      <protection hidden="1"/>
    </xf>
    <xf numFmtId="0" fontId="35" fillId="0" borderId="0" xfId="0" applyFont="1" applyAlignment="1" applyProtection="1">
      <alignment horizontal="center" vertical="center" shrinkToFit="1"/>
      <protection hidden="1"/>
    </xf>
    <xf numFmtId="0" fontId="35" fillId="0" borderId="0" xfId="0" applyFont="1" applyAlignment="1" applyProtection="1">
      <alignment vertical="center" shrinkToFit="1"/>
      <protection hidden="1"/>
    </xf>
    <xf numFmtId="0" fontId="35" fillId="0" borderId="9" xfId="0" applyFont="1" applyBorder="1" applyAlignment="1" applyProtection="1">
      <alignment vertical="center" shrinkToFit="1"/>
      <protection hidden="1"/>
    </xf>
    <xf numFmtId="0" fontId="35" fillId="0" borderId="6" xfId="0" applyFont="1" applyBorder="1" applyAlignment="1" applyProtection="1">
      <alignment vertical="center" shrinkToFit="1"/>
      <protection hidden="1"/>
    </xf>
    <xf numFmtId="0" fontId="51" fillId="0" borderId="6" xfId="0" applyFont="1" applyBorder="1" applyAlignment="1" applyProtection="1">
      <protection hidden="1"/>
    </xf>
    <xf numFmtId="0" fontId="35" fillId="3" borderId="0" xfId="0" applyFont="1" applyFill="1" applyAlignment="1" applyProtection="1">
      <alignment horizontal="center" vertical="center" wrapText="1" shrinkToFit="1"/>
      <protection hidden="1"/>
    </xf>
    <xf numFmtId="0" fontId="35" fillId="3" borderId="0" xfId="0" applyFont="1" applyFill="1" applyAlignment="1" applyProtection="1">
      <alignment horizontal="center" vertical="center" shrinkToFit="1"/>
      <protection hidden="1"/>
    </xf>
    <xf numFmtId="0" fontId="31" fillId="3" borderId="0" xfId="0" applyFont="1" applyFill="1" applyAlignment="1" applyProtection="1">
      <alignment horizontal="center" vertical="center" shrinkToFit="1"/>
      <protection hidden="1"/>
    </xf>
    <xf numFmtId="49" fontId="31" fillId="3" borderId="0" xfId="0" applyNumberFormat="1" applyFont="1" applyFill="1" applyAlignment="1" applyProtection="1">
      <alignment horizontal="center" vertical="center" shrinkToFit="1"/>
      <protection hidden="1"/>
    </xf>
    <xf numFmtId="0" fontId="31" fillId="3" borderId="0" xfId="0" applyFont="1" applyFill="1" applyAlignment="1" applyProtection="1">
      <alignment vertical="center" shrinkToFit="1"/>
      <protection hidden="1"/>
    </xf>
    <xf numFmtId="0" fontId="31" fillId="0" borderId="0" xfId="0" applyFont="1" applyAlignment="1" applyProtection="1">
      <alignment vertical="center" textRotation="255" shrinkToFit="1"/>
      <protection hidden="1"/>
    </xf>
    <xf numFmtId="38" fontId="31" fillId="0" borderId="0" xfId="7" applyFont="1" applyAlignment="1" applyProtection="1">
      <alignment vertical="center" shrinkToFit="1"/>
      <protection hidden="1"/>
    </xf>
    <xf numFmtId="0" fontId="29" fillId="0" borderId="0" xfId="0" applyFont="1" applyAlignment="1" applyProtection="1">
      <alignment vertical="center" wrapText="1" shrinkToFit="1"/>
      <protection hidden="1"/>
    </xf>
    <xf numFmtId="0" fontId="29" fillId="0" borderId="0" xfId="0" applyFont="1" applyAlignment="1" applyProtection="1">
      <alignment horizontal="left" vertical="center" wrapText="1"/>
      <protection hidden="1"/>
    </xf>
    <xf numFmtId="0" fontId="35" fillId="0" borderId="0" xfId="0" applyFont="1" applyAlignment="1" applyProtection="1">
      <alignment vertical="center" textRotation="255" shrinkToFit="1"/>
      <protection hidden="1"/>
    </xf>
    <xf numFmtId="0" fontId="39" fillId="0" borderId="0" xfId="0" applyFont="1" applyAlignment="1" applyProtection="1">
      <alignment vertical="center" wrapText="1" shrinkToFit="1"/>
      <protection hidden="1"/>
    </xf>
    <xf numFmtId="0" fontId="39" fillId="0" borderId="6" xfId="0" applyFont="1" applyBorder="1" applyAlignment="1" applyProtection="1">
      <alignment vertical="center" wrapText="1" shrinkToFit="1"/>
      <protection hidden="1"/>
    </xf>
    <xf numFmtId="0" fontId="35" fillId="0" borderId="0" xfId="0" applyFont="1" applyAlignment="1" applyProtection="1">
      <alignment vertical="center" wrapText="1" shrinkToFit="1"/>
      <protection hidden="1"/>
    </xf>
    <xf numFmtId="0" fontId="14" fillId="0" borderId="0" xfId="0" applyFont="1" applyAlignment="1" applyProtection="1">
      <alignment horizontal="right" vertical="center"/>
      <protection hidden="1"/>
    </xf>
    <xf numFmtId="38" fontId="26" fillId="2" borderId="19" xfId="11" applyFont="1" applyFill="1" applyBorder="1" applyAlignment="1" applyProtection="1">
      <alignment horizontal="center" vertical="center" shrinkToFit="1"/>
      <protection hidden="1"/>
    </xf>
    <xf numFmtId="38" fontId="26" fillId="2" borderId="20" xfId="11" applyFont="1" applyFill="1" applyBorder="1" applyAlignment="1" applyProtection="1">
      <alignment horizontal="center" vertical="center" shrinkToFit="1"/>
      <protection hidden="1"/>
    </xf>
    <xf numFmtId="38" fontId="9" fillId="0" borderId="0" xfId="15" applyFont="1" applyProtection="1">
      <alignment vertical="center"/>
      <protection hidden="1"/>
    </xf>
    <xf numFmtId="0" fontId="7" fillId="0" borderId="0" xfId="0" applyFont="1" applyProtection="1">
      <alignment vertical="center"/>
      <protection hidden="1"/>
    </xf>
    <xf numFmtId="0" fontId="29" fillId="0" borderId="0" xfId="0" applyFont="1" applyAlignment="1" applyProtection="1">
      <protection hidden="1"/>
    </xf>
    <xf numFmtId="0" fontId="35" fillId="0" borderId="0" xfId="0" applyFont="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0" fontId="5" fillId="0" borderId="0" xfId="0" applyNumberFormat="1" applyFont="1" applyAlignment="1" applyProtection="1">
      <alignment horizontal="right" vertical="center"/>
      <protection hidden="1"/>
    </xf>
    <xf numFmtId="0" fontId="12" fillId="2" borderId="0" xfId="0" applyFont="1" applyFill="1" applyAlignment="1" applyProtection="1">
      <protection hidden="1"/>
    </xf>
    <xf numFmtId="3" fontId="5" fillId="2" borderId="0" xfId="0" applyNumberFormat="1" applyFont="1" applyFill="1" applyAlignment="1" applyProtection="1">
      <alignment vertical="center" shrinkToFit="1"/>
      <protection hidden="1"/>
    </xf>
    <xf numFmtId="0" fontId="8" fillId="0" borderId="0" xfId="0" applyFont="1" applyAlignment="1" applyProtection="1">
      <alignment horizontal="center" vertical="center"/>
      <protection hidden="1"/>
    </xf>
    <xf numFmtId="0" fontId="21" fillId="2" borderId="0" xfId="0" applyFont="1" applyFill="1" applyProtection="1">
      <alignment vertical="center"/>
      <protection hidden="1"/>
    </xf>
    <xf numFmtId="0" fontId="9" fillId="2" borderId="0" xfId="0" applyFont="1" applyFill="1" applyAlignment="1" applyProtection="1">
      <alignment horizontal="right" vertical="center"/>
      <protection hidden="1"/>
    </xf>
    <xf numFmtId="0" fontId="13" fillId="0" borderId="0" xfId="0" applyFont="1" applyAlignment="1" applyProtection="1">
      <alignment horizontal="center" vertical="center"/>
      <protection hidden="1"/>
    </xf>
    <xf numFmtId="0" fontId="23" fillId="0" borderId="0" xfId="0" applyFont="1" applyAlignment="1" applyProtection="1">
      <alignment horizontal="right" vertical="center"/>
      <protection hidden="1"/>
    </xf>
    <xf numFmtId="38" fontId="27" fillId="0" borderId="0" xfId="11" applyFont="1" applyFill="1" applyBorder="1" applyAlignment="1" applyProtection="1">
      <alignment vertical="center" shrinkToFit="1"/>
      <protection hidden="1"/>
    </xf>
    <xf numFmtId="38" fontId="27" fillId="0" borderId="0" xfId="11" applyFont="1" applyBorder="1" applyAlignment="1" applyProtection="1">
      <alignment vertical="center" shrinkToFit="1"/>
      <protection hidden="1"/>
    </xf>
    <xf numFmtId="38" fontId="27" fillId="0" borderId="82" xfId="11" applyFont="1" applyBorder="1" applyAlignment="1" applyProtection="1">
      <alignment vertical="center" shrinkToFit="1"/>
      <protection hidden="1"/>
    </xf>
    <xf numFmtId="0" fontId="18" fillId="0" borderId="0" xfId="0" applyFont="1" applyAlignment="1" applyProtection="1">
      <alignment vertical="center" wrapText="1"/>
      <protection hidden="1"/>
    </xf>
    <xf numFmtId="0" fontId="21" fillId="0" borderId="0" xfId="0" applyFont="1" applyProtection="1">
      <alignment vertical="center"/>
      <protection hidden="1"/>
    </xf>
    <xf numFmtId="38" fontId="26" fillId="0" borderId="0" xfId="0" applyNumberFormat="1" applyFont="1" applyProtection="1">
      <alignment vertical="center"/>
      <protection hidden="1"/>
    </xf>
    <xf numFmtId="0" fontId="14" fillId="0" borderId="110"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31" fillId="0" borderId="0" xfId="0" applyFont="1" applyAlignment="1" applyProtection="1">
      <alignment horizontal="distributed" vertical="center"/>
      <protection hidden="1"/>
    </xf>
    <xf numFmtId="0" fontId="17" fillId="2" borderId="0" xfId="0" applyFont="1" applyFill="1" applyAlignment="1" applyProtection="1">
      <alignment vertical="center" wrapText="1"/>
      <protection hidden="1"/>
    </xf>
    <xf numFmtId="0" fontId="31" fillId="0" borderId="0" xfId="0" applyFont="1" applyAlignment="1" applyProtection="1">
      <alignment horizontal="center" vertical="center" shrinkToFit="1"/>
      <protection hidden="1"/>
    </xf>
    <xf numFmtId="0" fontId="37" fillId="0" borderId="0" xfId="0" applyFont="1" applyProtection="1">
      <alignment vertical="center"/>
      <protection hidden="1"/>
    </xf>
    <xf numFmtId="38" fontId="31" fillId="2" borderId="0" xfId="7" applyFont="1" applyFill="1" applyBorder="1" applyAlignment="1" applyProtection="1">
      <alignment vertical="center"/>
      <protection hidden="1"/>
    </xf>
    <xf numFmtId="0" fontId="17" fillId="2" borderId="0" xfId="0" applyFont="1" applyFill="1" applyAlignment="1" applyProtection="1">
      <alignment horizontal="distributed" vertical="center"/>
      <protection hidden="1"/>
    </xf>
    <xf numFmtId="0" fontId="31" fillId="2" borderId="0" xfId="0" applyFont="1" applyFill="1" applyAlignment="1" applyProtection="1">
      <alignment horizontal="center" vertical="center"/>
      <protection hidden="1"/>
    </xf>
    <xf numFmtId="0" fontId="29" fillId="2" borderId="0" xfId="0" applyFont="1" applyFill="1" applyAlignment="1" applyProtection="1">
      <alignment horizontal="center" vertical="center"/>
      <protection hidden="1"/>
    </xf>
    <xf numFmtId="0" fontId="35" fillId="2" borderId="0" xfId="0" applyFont="1" applyFill="1" applyProtection="1">
      <alignment vertical="center"/>
      <protection hidden="1"/>
    </xf>
    <xf numFmtId="0" fontId="36" fillId="2" borderId="0" xfId="0" applyFont="1" applyFill="1" applyProtection="1">
      <alignment vertical="center"/>
      <protection hidden="1"/>
    </xf>
    <xf numFmtId="0" fontId="36" fillId="2" borderId="0" xfId="0" applyFont="1" applyFill="1" applyAlignment="1" applyProtection="1">
      <alignment horizontal="right" vertical="center"/>
      <protection hidden="1"/>
    </xf>
    <xf numFmtId="0" fontId="31" fillId="2" borderId="0" xfId="0" applyFont="1" applyFill="1" applyAlignment="1" applyProtection="1">
      <alignment horizontal="right" vertical="center"/>
      <protection hidden="1"/>
    </xf>
    <xf numFmtId="0" fontId="36" fillId="2" borderId="0" xfId="0" applyFont="1" applyFill="1" applyAlignment="1" applyProtection="1">
      <alignment horizontal="center" vertical="center"/>
      <protection hidden="1"/>
    </xf>
    <xf numFmtId="0" fontId="29" fillId="0" borderId="0" xfId="0" applyFont="1" applyAlignment="1" applyProtection="1">
      <alignment horizontal="center" vertical="center"/>
      <protection hidden="1"/>
    </xf>
    <xf numFmtId="38" fontId="29" fillId="0" borderId="0" xfId="7" applyFont="1" applyFill="1" applyAlignment="1" applyProtection="1">
      <alignment vertical="center"/>
      <protection hidden="1"/>
    </xf>
    <xf numFmtId="0" fontId="29" fillId="0" borderId="0" xfId="0" applyFont="1" applyProtection="1">
      <alignment vertical="center"/>
      <protection hidden="1"/>
    </xf>
    <xf numFmtId="0" fontId="31" fillId="0" borderId="0" xfId="0" applyFont="1" applyProtection="1">
      <alignment vertical="center"/>
      <protection hidden="1"/>
    </xf>
    <xf numFmtId="38" fontId="29" fillId="2" borderId="0" xfId="7" applyFont="1" applyFill="1" applyAlignment="1" applyProtection="1">
      <alignment vertical="center"/>
      <protection hidden="1"/>
    </xf>
    <xf numFmtId="0" fontId="31" fillId="2" borderId="0" xfId="0" applyFont="1" applyFill="1" applyAlignment="1" applyProtection="1">
      <alignment horizontal="distributed" vertical="center"/>
      <protection hidden="1"/>
    </xf>
    <xf numFmtId="38" fontId="29" fillId="2" borderId="0" xfId="7" applyFont="1" applyFill="1" applyBorder="1" applyAlignment="1" applyProtection="1">
      <alignment vertical="center"/>
      <protection hidden="1"/>
    </xf>
    <xf numFmtId="0" fontId="35" fillId="0" borderId="0" xfId="0" applyFont="1" applyProtection="1">
      <alignment vertical="center"/>
      <protection hidden="1"/>
    </xf>
    <xf numFmtId="0" fontId="35" fillId="0" borderId="0" xfId="0" applyFont="1" applyAlignment="1" applyProtection="1">
      <alignment horizontal="center" vertical="center"/>
      <protection hidden="1"/>
    </xf>
    <xf numFmtId="38" fontId="31" fillId="0" borderId="0" xfId="7" applyFont="1" applyFill="1" applyBorder="1" applyAlignment="1" applyProtection="1">
      <alignment vertical="center"/>
      <protection hidden="1"/>
    </xf>
    <xf numFmtId="38" fontId="31" fillId="0" borderId="0" xfId="7" applyFont="1" applyFill="1" applyBorder="1" applyAlignment="1" applyProtection="1">
      <alignment vertical="center" shrinkToFit="1"/>
      <protection hidden="1"/>
    </xf>
    <xf numFmtId="49" fontId="35" fillId="0" borderId="4" xfId="0" applyNumberFormat="1" applyFont="1" applyBorder="1" applyAlignment="1" applyProtection="1">
      <alignment vertical="center" shrinkToFit="1"/>
      <protection hidden="1"/>
    </xf>
    <xf numFmtId="49" fontId="35" fillId="0" borderId="4" xfId="0" applyNumberFormat="1" applyFont="1" applyBorder="1" applyAlignment="1" applyProtection="1">
      <alignment horizontal="center" vertical="center"/>
      <protection hidden="1"/>
    </xf>
    <xf numFmtId="49" fontId="35" fillId="0" borderId="4" xfId="0" applyNumberFormat="1" applyFont="1" applyBorder="1" applyProtection="1">
      <alignment vertical="center"/>
      <protection hidden="1"/>
    </xf>
    <xf numFmtId="49" fontId="35" fillId="0" borderId="5" xfId="0" applyNumberFormat="1" applyFont="1" applyBorder="1" applyProtection="1">
      <alignment vertical="center"/>
      <protection hidden="1"/>
    </xf>
    <xf numFmtId="49" fontId="31" fillId="0" borderId="8" xfId="0" applyNumberFormat="1" applyFont="1" applyBorder="1" applyAlignment="1" applyProtection="1">
      <alignment vertical="center" shrinkToFit="1"/>
      <protection hidden="1"/>
    </xf>
    <xf numFmtId="49" fontId="31" fillId="0" borderId="9" xfId="0" applyNumberFormat="1" applyFont="1" applyBorder="1" applyAlignment="1" applyProtection="1">
      <alignment vertical="center" shrinkToFit="1"/>
      <protection hidden="1"/>
    </xf>
    <xf numFmtId="0" fontId="36" fillId="0" borderId="0" xfId="0" applyFont="1" applyAlignment="1" applyProtection="1">
      <alignment horizontal="center" vertical="center"/>
      <protection hidden="1"/>
    </xf>
    <xf numFmtId="49" fontId="35" fillId="0" borderId="0" xfId="0" applyNumberFormat="1" applyFont="1" applyAlignment="1" applyProtection="1">
      <alignment vertical="center" shrinkToFit="1"/>
      <protection hidden="1"/>
    </xf>
    <xf numFmtId="49" fontId="35" fillId="0" borderId="0" xfId="0" applyNumberFormat="1" applyFont="1" applyProtection="1">
      <alignment vertical="center"/>
      <protection hidden="1"/>
    </xf>
    <xf numFmtId="49" fontId="31" fillId="2" borderId="0" xfId="0" applyNumberFormat="1" applyFont="1" applyFill="1" applyAlignment="1" applyProtection="1">
      <alignment horizontal="left" vertical="center"/>
      <protection hidden="1"/>
    </xf>
    <xf numFmtId="38" fontId="38" fillId="0" borderId="0" xfId="7" applyFont="1" applyFill="1" applyBorder="1" applyAlignment="1" applyProtection="1">
      <alignment vertical="center" shrinkToFit="1"/>
      <protection hidden="1"/>
    </xf>
    <xf numFmtId="0" fontId="39" fillId="0" borderId="0" xfId="0" applyFont="1" applyProtection="1">
      <alignment vertical="center"/>
      <protection hidden="1"/>
    </xf>
    <xf numFmtId="0" fontId="31" fillId="0" borderId="0" xfId="0" applyFont="1" applyAlignment="1" applyProtection="1">
      <alignment horizontal="left" vertical="center"/>
      <protection hidden="1"/>
    </xf>
    <xf numFmtId="38" fontId="29" fillId="0" borderId="0" xfId="74" applyFont="1" applyProtection="1">
      <alignment vertical="center"/>
      <protection hidden="1"/>
    </xf>
    <xf numFmtId="0" fontId="31" fillId="0" borderId="0" xfId="0" applyFont="1" applyAlignment="1" applyProtection="1">
      <alignment horizontal="left" vertical="center" shrinkToFit="1"/>
      <protection hidden="1"/>
    </xf>
    <xf numFmtId="0" fontId="31" fillId="0" borderId="0" xfId="0" applyFont="1" applyAlignment="1" applyProtection="1">
      <alignment vertical="center" wrapText="1"/>
      <protection hidden="1"/>
    </xf>
    <xf numFmtId="0" fontId="17" fillId="0" borderId="0" xfId="0" applyFont="1" applyProtection="1">
      <alignment vertical="center"/>
      <protection hidden="1"/>
    </xf>
    <xf numFmtId="0" fontId="50" fillId="2" borderId="0" xfId="0" applyFont="1" applyFill="1" applyProtection="1">
      <alignment vertical="center"/>
      <protection hidden="1"/>
    </xf>
    <xf numFmtId="0" fontId="31" fillId="0" borderId="0" xfId="0" applyFont="1" applyAlignment="1" applyProtection="1">
      <alignment horizontal="right" vertical="center"/>
      <protection hidden="1"/>
    </xf>
    <xf numFmtId="49" fontId="17" fillId="3" borderId="1" xfId="0" applyNumberFormat="1" applyFont="1" applyFill="1" applyBorder="1" applyAlignment="1" applyProtection="1">
      <alignment vertical="center" shrinkToFit="1"/>
      <protection hidden="1"/>
    </xf>
    <xf numFmtId="49" fontId="17" fillId="3" borderId="7" xfId="0" applyNumberFormat="1" applyFont="1" applyFill="1" applyBorder="1" applyAlignment="1" applyProtection="1">
      <alignment vertical="center" shrinkToFit="1"/>
      <protection hidden="1"/>
    </xf>
    <xf numFmtId="0" fontId="35" fillId="3" borderId="0" xfId="0" applyFont="1" applyFill="1" applyProtection="1">
      <alignment vertical="center"/>
      <protection hidden="1"/>
    </xf>
    <xf numFmtId="0" fontId="29" fillId="3" borderId="0" xfId="0" applyFont="1" applyFill="1" applyProtection="1">
      <alignment vertical="center"/>
      <protection hidden="1"/>
    </xf>
    <xf numFmtId="0" fontId="16" fillId="2" borderId="0" xfId="0" applyFont="1" applyFill="1" applyProtection="1">
      <alignment vertical="center"/>
      <protection hidden="1"/>
    </xf>
    <xf numFmtId="0" fontId="46" fillId="0" borderId="0" xfId="0" applyFont="1" applyAlignment="1" applyProtection="1">
      <alignment horizontal="left" vertical="top"/>
      <protection hidden="1"/>
    </xf>
    <xf numFmtId="0" fontId="58" fillId="0" borderId="0" xfId="0" applyFont="1" applyAlignment="1" applyProtection="1">
      <alignment horizontal="right" vertical="center"/>
      <protection hidden="1"/>
    </xf>
    <xf numFmtId="180" fontId="5" fillId="0" borderId="0" xfId="0" applyNumberFormat="1" applyFont="1" applyProtection="1">
      <alignment vertical="center"/>
      <protection hidden="1"/>
    </xf>
    <xf numFmtId="0" fontId="53" fillId="0" borderId="0" xfId="0" applyFont="1">
      <alignment vertical="center"/>
    </xf>
    <xf numFmtId="0" fontId="17" fillId="0" borderId="0" xfId="0" applyFont="1" applyAlignment="1" applyProtection="1">
      <alignment vertical="center" textRotation="255" shrinkToFit="1"/>
      <protection hidden="1"/>
    </xf>
    <xf numFmtId="179" fontId="0" fillId="9" borderId="0" xfId="0" applyNumberFormat="1" applyFill="1">
      <alignment vertical="center"/>
    </xf>
    <xf numFmtId="0" fontId="31" fillId="2" borderId="0" xfId="0" applyFont="1" applyFill="1" applyProtection="1">
      <alignment vertical="center"/>
      <protection locked="0"/>
    </xf>
    <xf numFmtId="0" fontId="5" fillId="0" borderId="16" xfId="0" applyFont="1" applyBorder="1" applyAlignment="1" applyProtection="1">
      <alignment horizontal="center" vertical="center"/>
      <protection hidden="1"/>
    </xf>
    <xf numFmtId="0" fontId="9" fillId="0" borderId="0" xfId="0" applyFont="1" applyAlignment="1" applyProtection="1">
      <alignment horizontal="right" vertical="center"/>
      <protection hidden="1"/>
    </xf>
    <xf numFmtId="0" fontId="14" fillId="2" borderId="0" xfId="0" applyFont="1" applyFill="1" applyAlignment="1" applyProtection="1">
      <alignment horizontal="center" vertical="center"/>
      <protection hidden="1"/>
    </xf>
    <xf numFmtId="3" fontId="14" fillId="0" borderId="0" xfId="0" applyNumberFormat="1" applyFont="1" applyAlignment="1" applyProtection="1">
      <alignment horizontal="right" vertical="center"/>
      <protection hidden="1"/>
    </xf>
    <xf numFmtId="3" fontId="5" fillId="0" borderId="0" xfId="0" applyNumberFormat="1" applyFont="1" applyAlignment="1" applyProtection="1">
      <alignment horizontal="center" vertical="center"/>
      <protection hidden="1"/>
    </xf>
    <xf numFmtId="0" fontId="13"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5" fillId="0" borderId="0" xfId="0" applyFont="1" applyAlignment="1" applyProtection="1">
      <alignment vertical="top"/>
      <protection hidden="1"/>
    </xf>
    <xf numFmtId="0" fontId="13"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180" fontId="10"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top"/>
      <protection hidden="1"/>
    </xf>
    <xf numFmtId="0" fontId="5" fillId="2" borderId="0" xfId="0" applyFont="1" applyFill="1" applyAlignment="1" applyProtection="1">
      <alignment horizontal="left" vertical="center"/>
      <protection hidden="1"/>
    </xf>
    <xf numFmtId="0" fontId="5" fillId="0" borderId="0" xfId="0" applyFont="1" applyAlignment="1" applyProtection="1">
      <alignment horizontal="right" vertical="center"/>
      <protection hidden="1"/>
    </xf>
    <xf numFmtId="38" fontId="5" fillId="0" borderId="0" xfId="82" applyNumberFormat="1" applyFont="1" applyFill="1" applyBorder="1" applyAlignment="1" applyProtection="1">
      <alignment vertical="center"/>
      <protection hidden="1"/>
    </xf>
    <xf numFmtId="38" fontId="5" fillId="0" borderId="0" xfId="78" applyFont="1" applyFill="1" applyBorder="1" applyProtection="1">
      <alignment vertical="center"/>
      <protection hidden="1"/>
    </xf>
    <xf numFmtId="0" fontId="23" fillId="2" borderId="0" xfId="0" applyFont="1" applyFill="1" applyAlignment="1" applyProtection="1">
      <alignment vertical="top"/>
      <protection hidden="1"/>
    </xf>
    <xf numFmtId="0" fontId="13" fillId="2" borderId="0" xfId="0" applyFont="1" applyFill="1" applyAlignment="1" applyProtection="1">
      <alignment horizontal="right" vertical="center"/>
      <protection hidden="1"/>
    </xf>
    <xf numFmtId="0" fontId="21" fillId="2" borderId="0" xfId="0" applyFont="1" applyFill="1" applyAlignment="1" applyProtection="1">
      <alignment horizontal="center" vertical="center"/>
      <protection hidden="1"/>
    </xf>
    <xf numFmtId="0" fontId="14" fillId="0" borderId="25" xfId="0" applyFont="1" applyBorder="1" applyAlignment="1" applyProtection="1">
      <alignment vertical="center" shrinkToFit="1"/>
      <protection hidden="1"/>
    </xf>
    <xf numFmtId="0" fontId="14" fillId="0" borderId="12" xfId="0" applyFont="1" applyBorder="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14" fillId="0" borderId="28" xfId="0" applyFont="1" applyBorder="1" applyAlignment="1" applyProtection="1">
      <alignment horizontal="center" vertical="center"/>
      <protection hidden="1"/>
    </xf>
    <xf numFmtId="0" fontId="14" fillId="0" borderId="30" xfId="0" applyFont="1" applyBorder="1" applyAlignment="1" applyProtection="1">
      <alignment vertical="center" shrinkToFit="1"/>
      <protection hidden="1"/>
    </xf>
    <xf numFmtId="0" fontId="14" fillId="0" borderId="31" xfId="0" applyFont="1" applyBorder="1" applyAlignment="1" applyProtection="1">
      <alignment horizontal="center" vertical="center"/>
      <protection hidden="1"/>
    </xf>
    <xf numFmtId="0" fontId="14" fillId="0" borderId="32" xfId="0" applyFont="1" applyBorder="1" applyAlignment="1" applyProtection="1">
      <alignment horizontal="center" vertical="center"/>
      <protection hidden="1"/>
    </xf>
    <xf numFmtId="0" fontId="59" fillId="2" borderId="0" xfId="0" applyFont="1" applyFill="1" applyProtection="1">
      <alignment vertical="center"/>
      <protection hidden="1"/>
    </xf>
    <xf numFmtId="38" fontId="5" fillId="10" borderId="1" xfId="78" applyFont="1" applyFill="1" applyBorder="1" applyProtection="1">
      <alignment vertical="center"/>
      <protection hidden="1"/>
    </xf>
    <xf numFmtId="38" fontId="5" fillId="10" borderId="2" xfId="78" applyFont="1" applyFill="1" applyBorder="1" applyProtection="1">
      <alignment vertical="center"/>
      <protection hidden="1"/>
    </xf>
    <xf numFmtId="0" fontId="13" fillId="10" borderId="10" xfId="78" applyNumberFormat="1" applyFont="1" applyFill="1" applyBorder="1" applyAlignment="1" applyProtection="1">
      <alignment horizontal="center" vertical="center"/>
      <protection hidden="1"/>
    </xf>
    <xf numFmtId="0" fontId="35" fillId="10" borderId="1" xfId="7" applyNumberFormat="1" applyFont="1" applyFill="1" applyBorder="1" applyAlignment="1" applyProtection="1">
      <alignment vertical="center"/>
      <protection hidden="1"/>
    </xf>
    <xf numFmtId="0" fontId="35" fillId="10" borderId="7" xfId="7" applyNumberFormat="1" applyFont="1" applyFill="1" applyBorder="1" applyAlignment="1" applyProtection="1">
      <alignment vertical="center"/>
      <protection hidden="1"/>
    </xf>
    <xf numFmtId="0" fontId="35" fillId="10" borderId="7" xfId="0" applyFont="1" applyFill="1" applyBorder="1" applyProtection="1">
      <alignment vertical="center"/>
      <protection hidden="1"/>
    </xf>
    <xf numFmtId="0" fontId="35" fillId="10" borderId="2" xfId="0" applyFont="1" applyFill="1" applyBorder="1" applyProtection="1">
      <alignment vertical="center"/>
      <protection hidden="1"/>
    </xf>
    <xf numFmtId="38" fontId="5" fillId="11" borderId="1" xfId="77" applyNumberFormat="1" applyFont="1" applyFill="1" applyBorder="1" applyAlignment="1" applyProtection="1">
      <alignment vertical="center"/>
      <protection hidden="1"/>
    </xf>
    <xf numFmtId="38" fontId="5" fillId="11" borderId="2" xfId="77" applyNumberFormat="1" applyFont="1" applyFill="1" applyBorder="1" applyAlignment="1" applyProtection="1">
      <alignment vertical="center"/>
      <protection hidden="1"/>
    </xf>
    <xf numFmtId="38" fontId="5" fillId="11" borderId="1" xfId="82" applyNumberFormat="1" applyFont="1" applyFill="1" applyBorder="1" applyAlignment="1" applyProtection="1">
      <alignment vertical="center"/>
      <protection hidden="1"/>
    </xf>
    <xf numFmtId="38" fontId="5" fillId="11" borderId="2" xfId="82" applyNumberFormat="1" applyFont="1" applyFill="1" applyBorder="1" applyAlignment="1" applyProtection="1">
      <alignment vertical="center"/>
      <protection hidden="1"/>
    </xf>
    <xf numFmtId="49" fontId="31" fillId="0" borderId="4" xfId="0" applyNumberFormat="1" applyFont="1" applyBorder="1" applyAlignment="1" applyProtection="1">
      <alignment horizontal="center" vertical="center" shrinkToFit="1"/>
      <protection hidden="1"/>
    </xf>
    <xf numFmtId="49" fontId="31" fillId="0" borderId="6" xfId="0" applyNumberFormat="1" applyFont="1" applyBorder="1" applyAlignment="1" applyProtection="1">
      <alignment horizontal="center" vertical="center" shrinkToFit="1"/>
      <protection hidden="1"/>
    </xf>
    <xf numFmtId="49" fontId="31" fillId="0" borderId="7" xfId="0" applyNumberFormat="1" applyFont="1" applyBorder="1" applyAlignment="1" applyProtection="1">
      <alignment horizontal="center" vertical="center" shrinkToFit="1"/>
      <protection locked="0"/>
    </xf>
    <xf numFmtId="49" fontId="31" fillId="0" borderId="2" xfId="0" applyNumberFormat="1" applyFont="1" applyBorder="1" applyAlignment="1" applyProtection="1">
      <alignment horizontal="center" vertical="center" shrinkToFit="1"/>
      <protection locked="0"/>
    </xf>
    <xf numFmtId="49" fontId="35" fillId="4" borderId="8" xfId="0" applyNumberFormat="1" applyFont="1" applyFill="1" applyBorder="1" applyAlignment="1" applyProtection="1">
      <alignment horizontal="center" vertical="center" wrapText="1" shrinkToFit="1"/>
      <protection hidden="1"/>
    </xf>
    <xf numFmtId="49" fontId="35" fillId="4" borderId="4" xfId="0" applyNumberFormat="1" applyFont="1" applyFill="1" applyBorder="1" applyAlignment="1" applyProtection="1">
      <alignment horizontal="center" vertical="center" wrapText="1" shrinkToFit="1"/>
      <protection hidden="1"/>
    </xf>
    <xf numFmtId="49" fontId="35" fillId="4" borderId="5" xfId="0" applyNumberFormat="1" applyFont="1" applyFill="1" applyBorder="1" applyAlignment="1" applyProtection="1">
      <alignment horizontal="center" vertical="center" wrapText="1" shrinkToFit="1"/>
      <protection hidden="1"/>
    </xf>
    <xf numFmtId="49" fontId="35" fillId="4" borderId="9" xfId="0" applyNumberFormat="1" applyFont="1" applyFill="1" applyBorder="1" applyAlignment="1" applyProtection="1">
      <alignment horizontal="center" vertical="center" wrapText="1" shrinkToFit="1"/>
      <protection hidden="1"/>
    </xf>
    <xf numFmtId="49" fontId="35" fillId="4" borderId="6" xfId="0" applyNumberFormat="1" applyFont="1" applyFill="1" applyBorder="1" applyAlignment="1" applyProtection="1">
      <alignment horizontal="center" vertical="center" wrapText="1" shrinkToFit="1"/>
      <protection hidden="1"/>
    </xf>
    <xf numFmtId="49" fontId="35" fillId="4" borderId="11" xfId="0" applyNumberFormat="1" applyFont="1" applyFill="1" applyBorder="1" applyAlignment="1" applyProtection="1">
      <alignment horizontal="center" vertical="center" wrapText="1" shrinkToFit="1"/>
      <protection hidden="1"/>
    </xf>
    <xf numFmtId="49" fontId="35" fillId="4" borderId="1" xfId="0" applyNumberFormat="1" applyFont="1" applyFill="1" applyBorder="1" applyAlignment="1" applyProtection="1">
      <alignment horizontal="center" vertical="center" wrapText="1" shrinkToFit="1"/>
      <protection hidden="1"/>
    </xf>
    <xf numFmtId="49" fontId="35" fillId="4" borderId="7" xfId="0" applyNumberFormat="1" applyFont="1" applyFill="1" applyBorder="1" applyAlignment="1" applyProtection="1">
      <alignment horizontal="center" vertical="center" wrapText="1" shrinkToFit="1"/>
      <protection hidden="1"/>
    </xf>
    <xf numFmtId="49" fontId="35" fillId="4" borderId="7" xfId="0" applyNumberFormat="1" applyFont="1" applyFill="1" applyBorder="1" applyAlignment="1" applyProtection="1">
      <alignment horizontal="center" vertical="center" shrinkToFit="1"/>
      <protection hidden="1"/>
    </xf>
    <xf numFmtId="49" fontId="35" fillId="4" borderId="2" xfId="0" applyNumberFormat="1" applyFont="1" applyFill="1" applyBorder="1" applyAlignment="1" applyProtection="1">
      <alignment horizontal="center" vertical="center" shrinkToFit="1"/>
      <protection hidden="1"/>
    </xf>
    <xf numFmtId="49" fontId="31" fillId="0" borderId="1" xfId="0" applyNumberFormat="1" applyFont="1" applyBorder="1" applyAlignment="1" applyProtection="1">
      <alignment horizontal="center" vertical="center" shrinkToFit="1"/>
      <protection hidden="1"/>
    </xf>
    <xf numFmtId="49" fontId="31" fillId="0" borderId="7" xfId="0" applyNumberFormat="1" applyFont="1" applyBorder="1" applyAlignment="1" applyProtection="1">
      <alignment horizontal="center" vertical="center" shrinkToFit="1"/>
      <protection hidden="1"/>
    </xf>
    <xf numFmtId="49" fontId="35" fillId="4" borderId="1" xfId="0" applyNumberFormat="1" applyFont="1" applyFill="1" applyBorder="1" applyAlignment="1" applyProtection="1">
      <alignment horizontal="center" vertical="center" shrinkToFit="1"/>
      <protection hidden="1"/>
    </xf>
    <xf numFmtId="0" fontId="31" fillId="0" borderId="0" xfId="0" applyFont="1" applyAlignment="1" applyProtection="1">
      <alignment horizontal="center" vertical="center" wrapText="1"/>
      <protection locked="0"/>
    </xf>
    <xf numFmtId="0" fontId="31" fillId="0" borderId="0" xfId="0" applyFont="1" applyAlignment="1" applyProtection="1">
      <alignment vertical="top" wrapText="1"/>
      <protection hidden="1"/>
    </xf>
    <xf numFmtId="0" fontId="17" fillId="2" borderId="0" xfId="0" applyFont="1" applyFill="1" applyAlignment="1" applyProtection="1">
      <alignment horizontal="left" vertical="top" wrapText="1"/>
      <protection hidden="1"/>
    </xf>
    <xf numFmtId="0" fontId="17" fillId="0" borderId="0" xfId="0" applyFont="1" applyAlignment="1" applyProtection="1">
      <alignment horizontal="center" vertical="center" wrapText="1"/>
      <protection hidden="1"/>
    </xf>
    <xf numFmtId="0" fontId="38" fillId="0" borderId="0" xfId="0" applyFont="1" applyAlignment="1" applyProtection="1">
      <alignment horizontal="center" vertical="center" wrapText="1"/>
      <protection locked="0"/>
    </xf>
    <xf numFmtId="49" fontId="35" fillId="4" borderId="8" xfId="0" applyNumberFormat="1" applyFont="1" applyFill="1" applyBorder="1" applyAlignment="1" applyProtection="1">
      <alignment horizontal="center" vertical="center" shrinkToFit="1"/>
      <protection hidden="1"/>
    </xf>
    <xf numFmtId="49" fontId="35" fillId="4" borderId="4" xfId="0" applyNumberFormat="1" applyFont="1" applyFill="1" applyBorder="1" applyAlignment="1" applyProtection="1">
      <alignment horizontal="center" vertical="center" shrinkToFit="1"/>
      <protection hidden="1"/>
    </xf>
    <xf numFmtId="49" fontId="35" fillId="4" borderId="5" xfId="0" applyNumberFormat="1" applyFont="1" applyFill="1" applyBorder="1" applyAlignment="1" applyProtection="1">
      <alignment horizontal="center" vertical="center" shrinkToFit="1"/>
      <protection hidden="1"/>
    </xf>
    <xf numFmtId="49" fontId="35" fillId="4" borderId="9" xfId="0" applyNumberFormat="1" applyFont="1" applyFill="1" applyBorder="1" applyAlignment="1" applyProtection="1">
      <alignment horizontal="center" vertical="center" shrinkToFit="1"/>
      <protection hidden="1"/>
    </xf>
    <xf numFmtId="49" fontId="35" fillId="4" borderId="6" xfId="0" applyNumberFormat="1" applyFont="1" applyFill="1" applyBorder="1" applyAlignment="1" applyProtection="1">
      <alignment horizontal="center" vertical="center" shrinkToFit="1"/>
      <protection hidden="1"/>
    </xf>
    <xf numFmtId="49" fontId="35" fillId="4" borderId="11" xfId="0" applyNumberFormat="1" applyFont="1" applyFill="1" applyBorder="1" applyAlignment="1" applyProtection="1">
      <alignment horizontal="center" vertical="center" shrinkToFit="1"/>
      <protection hidden="1"/>
    </xf>
    <xf numFmtId="49" fontId="35" fillId="0" borderId="8" xfId="0" applyNumberFormat="1" applyFont="1" applyBorder="1" applyAlignment="1" applyProtection="1">
      <alignment horizontal="center" vertical="center" shrinkToFit="1"/>
      <protection hidden="1"/>
    </xf>
    <xf numFmtId="49" fontId="35" fillId="0" borderId="4" xfId="0" applyNumberFormat="1" applyFont="1" applyBorder="1" applyAlignment="1" applyProtection="1">
      <alignment horizontal="center" vertical="center" shrinkToFit="1"/>
      <protection hidden="1"/>
    </xf>
    <xf numFmtId="49" fontId="35" fillId="0" borderId="4" xfId="0" applyNumberFormat="1" applyFont="1" applyBorder="1" applyAlignment="1" applyProtection="1">
      <alignment horizontal="center" vertical="center" shrinkToFit="1"/>
      <protection locked="0"/>
    </xf>
    <xf numFmtId="0" fontId="54" fillId="0" borderId="107" xfId="0" applyFont="1" applyBorder="1" applyAlignment="1" applyProtection="1">
      <alignment horizontal="center" vertical="center" shrinkToFit="1"/>
      <protection locked="0"/>
    </xf>
    <xf numFmtId="0" fontId="54" fillId="0" borderId="108" xfId="0" applyFont="1" applyBorder="1" applyAlignment="1" applyProtection="1">
      <alignment horizontal="center" vertical="center" shrinkToFit="1"/>
      <protection locked="0"/>
    </xf>
    <xf numFmtId="0" fontId="54" fillId="0" borderId="109" xfId="0" applyFont="1" applyBorder="1" applyAlignment="1" applyProtection="1">
      <alignment horizontal="center" vertical="center" shrinkToFit="1"/>
      <protection locked="0"/>
    </xf>
    <xf numFmtId="49" fontId="31" fillId="0" borderId="4" xfId="0" applyNumberFormat="1" applyFont="1" applyBorder="1" applyAlignment="1" applyProtection="1">
      <alignment horizontal="center" vertical="center" shrinkToFit="1"/>
      <protection locked="0"/>
    </xf>
    <xf numFmtId="49" fontId="31" fillId="0" borderId="6" xfId="0" applyNumberFormat="1" applyFont="1" applyBorder="1" applyAlignment="1" applyProtection="1">
      <alignment horizontal="center" vertical="center" shrinkToFit="1"/>
      <protection locked="0"/>
    </xf>
    <xf numFmtId="0" fontId="54" fillId="0" borderId="0" xfId="0" applyFont="1" applyAlignment="1" applyProtection="1">
      <alignment vertical="center" shrinkToFit="1"/>
      <protection hidden="1"/>
    </xf>
    <xf numFmtId="0" fontId="35" fillId="0" borderId="0" xfId="0" applyFont="1" applyProtection="1">
      <alignment vertical="center"/>
      <protection hidden="1"/>
    </xf>
    <xf numFmtId="49" fontId="31" fillId="0" borderId="5" xfId="0" applyNumberFormat="1" applyFont="1" applyBorder="1" applyAlignment="1" applyProtection="1">
      <alignment horizontal="center" vertical="center" shrinkToFit="1"/>
      <protection locked="0"/>
    </xf>
    <xf numFmtId="49" fontId="31" fillId="0" borderId="11" xfId="0" applyNumberFormat="1" applyFont="1" applyBorder="1" applyAlignment="1" applyProtection="1">
      <alignment horizontal="center" vertical="center" shrinkToFit="1"/>
      <protection locked="0"/>
    </xf>
    <xf numFmtId="0" fontId="58" fillId="0" borderId="0" xfId="0" applyFont="1" applyAlignment="1" applyProtection="1">
      <alignment horizontal="left" vertical="center" shrinkToFit="1"/>
      <protection hidden="1"/>
    </xf>
    <xf numFmtId="0" fontId="35" fillId="0" borderId="0" xfId="0" applyFont="1" applyAlignment="1" applyProtection="1">
      <alignment horizontal="center" vertical="center" wrapText="1"/>
      <protection hidden="1"/>
    </xf>
    <xf numFmtId="0" fontId="35" fillId="0" borderId="1" xfId="0" applyFont="1" applyBorder="1" applyAlignment="1" applyProtection="1">
      <alignment horizontal="center" vertical="center" shrinkToFit="1"/>
      <protection locked="0"/>
    </xf>
    <xf numFmtId="0" fontId="35" fillId="0" borderId="7" xfId="0" applyFont="1" applyBorder="1" applyAlignment="1" applyProtection="1">
      <alignment horizontal="center" vertical="center" shrinkToFit="1"/>
      <protection locked="0"/>
    </xf>
    <xf numFmtId="0" fontId="35" fillId="0" borderId="2" xfId="0" applyFont="1" applyBorder="1" applyAlignment="1" applyProtection="1">
      <alignment horizontal="center" vertical="center" shrinkToFit="1"/>
      <protection locked="0"/>
    </xf>
    <xf numFmtId="49" fontId="42" fillId="0" borderId="1" xfId="0" applyNumberFormat="1" applyFont="1" applyBorder="1" applyAlignment="1" applyProtection="1">
      <alignment horizontal="center" vertical="center" shrinkToFit="1"/>
      <protection locked="0"/>
    </xf>
    <xf numFmtId="49" fontId="42" fillId="0" borderId="7" xfId="0" applyNumberFormat="1" applyFont="1" applyBorder="1" applyAlignment="1" applyProtection="1">
      <alignment horizontal="center" vertical="center" shrinkToFit="1"/>
      <protection locked="0"/>
    </xf>
    <xf numFmtId="49" fontId="35" fillId="0" borderId="7" xfId="0" applyNumberFormat="1" applyFont="1" applyBorder="1" applyAlignment="1" applyProtection="1">
      <alignment horizontal="center" vertical="center"/>
      <protection hidden="1"/>
    </xf>
    <xf numFmtId="49" fontId="42" fillId="0" borderId="2" xfId="0" applyNumberFormat="1" applyFont="1" applyBorder="1" applyAlignment="1" applyProtection="1">
      <alignment horizontal="center" vertical="center" shrinkToFit="1"/>
      <protection locked="0"/>
    </xf>
    <xf numFmtId="0" fontId="35" fillId="0" borderId="0" xfId="0" applyFont="1" applyAlignment="1" applyProtection="1">
      <alignment horizontal="left" vertical="center" shrinkToFit="1"/>
      <protection hidden="1"/>
    </xf>
    <xf numFmtId="0" fontId="35" fillId="0" borderId="12" xfId="0" applyFont="1" applyBorder="1" applyAlignment="1" applyProtection="1">
      <alignment horizontal="left" vertical="center" shrinkToFit="1"/>
      <protection hidden="1"/>
    </xf>
    <xf numFmtId="38" fontId="40" fillId="0" borderId="1" xfId="7" applyFont="1" applyFill="1" applyBorder="1" applyAlignment="1" applyProtection="1">
      <alignment horizontal="center" vertical="center" shrinkToFit="1"/>
      <protection hidden="1"/>
    </xf>
    <xf numFmtId="38" fontId="40" fillId="0" borderId="7" xfId="7" applyFont="1" applyFill="1" applyBorder="1" applyAlignment="1" applyProtection="1">
      <alignment horizontal="center" vertical="center" shrinkToFit="1"/>
      <protection hidden="1"/>
    </xf>
    <xf numFmtId="38" fontId="40" fillId="0" borderId="2" xfId="7" applyFont="1" applyFill="1" applyBorder="1" applyAlignment="1" applyProtection="1">
      <alignment horizontal="center" vertical="center" shrinkToFit="1"/>
      <protection hidden="1"/>
    </xf>
    <xf numFmtId="0" fontId="35" fillId="0" borderId="14" xfId="0" applyFont="1" applyBorder="1" applyAlignment="1" applyProtection="1">
      <alignment horizontal="center" vertical="center" shrinkToFit="1"/>
      <protection hidden="1"/>
    </xf>
    <xf numFmtId="0" fontId="35" fillId="0" borderId="0" xfId="0" applyFont="1" applyAlignment="1" applyProtection="1">
      <alignment horizontal="center" vertical="center" shrinkToFit="1"/>
      <protection hidden="1"/>
    </xf>
    <xf numFmtId="0" fontId="29" fillId="0" borderId="0" xfId="0" applyFont="1" applyAlignment="1" applyProtection="1">
      <alignment horizontal="left" vertical="center" wrapText="1"/>
      <protection hidden="1"/>
    </xf>
    <xf numFmtId="0" fontId="35" fillId="0" borderId="6" xfId="0" applyFont="1" applyBorder="1" applyAlignment="1" applyProtection="1">
      <alignment horizontal="left" vertical="center" shrinkToFit="1"/>
      <protection hidden="1"/>
    </xf>
    <xf numFmtId="49" fontId="35" fillId="4" borderId="1" xfId="0" applyNumberFormat="1" applyFont="1" applyFill="1" applyBorder="1" applyAlignment="1" applyProtection="1">
      <alignment horizontal="center" vertical="center"/>
      <protection hidden="1"/>
    </xf>
    <xf numFmtId="49" fontId="35" fillId="4" borderId="7" xfId="0" applyNumberFormat="1" applyFont="1" applyFill="1" applyBorder="1" applyAlignment="1" applyProtection="1">
      <alignment horizontal="center" vertical="center"/>
      <protection hidden="1"/>
    </xf>
    <xf numFmtId="49" fontId="35" fillId="4" borderId="2" xfId="0" applyNumberFormat="1" applyFont="1" applyFill="1" applyBorder="1" applyAlignment="1" applyProtection="1">
      <alignment horizontal="center" vertical="center"/>
      <protection hidden="1"/>
    </xf>
    <xf numFmtId="0" fontId="31" fillId="0" borderId="0" xfId="0" applyFont="1" applyAlignment="1" applyProtection="1">
      <alignment horizontal="distributed" vertical="center" wrapText="1"/>
      <protection hidden="1"/>
    </xf>
    <xf numFmtId="0" fontId="31" fillId="0" borderId="0" xfId="0" applyFont="1" applyAlignment="1" applyProtection="1">
      <alignment horizontal="distributed" vertical="center"/>
      <protection hidden="1"/>
    </xf>
    <xf numFmtId="49" fontId="31" fillId="0" borderId="0" xfId="0" applyNumberFormat="1" applyFont="1" applyAlignment="1" applyProtection="1">
      <alignment horizontal="center" vertical="center"/>
      <protection locked="0"/>
    </xf>
    <xf numFmtId="49" fontId="31" fillId="0" borderId="0" xfId="0" applyNumberFormat="1" applyFont="1" applyAlignment="1" applyProtection="1">
      <alignment horizontal="center" vertical="center"/>
      <protection hidden="1"/>
    </xf>
    <xf numFmtId="0" fontId="38" fillId="0" borderId="0" xfId="0" applyFont="1" applyAlignment="1" applyProtection="1">
      <alignment horizontal="left" vertical="center" shrinkToFit="1"/>
      <protection locked="0"/>
    </xf>
    <xf numFmtId="0" fontId="37" fillId="0" borderId="0" xfId="0" applyFont="1" applyAlignment="1" applyProtection="1">
      <alignment horizontal="center" vertical="center"/>
      <protection hidden="1"/>
    </xf>
    <xf numFmtId="0" fontId="33" fillId="2" borderId="0" xfId="0" applyFont="1" applyFill="1" applyAlignment="1" applyProtection="1">
      <alignment horizontal="center" vertical="center"/>
      <protection hidden="1"/>
    </xf>
    <xf numFmtId="0" fontId="33" fillId="0" borderId="0" xfId="0" applyFont="1" applyAlignment="1" applyProtection="1">
      <alignment horizontal="center" vertical="center"/>
      <protection hidden="1"/>
    </xf>
    <xf numFmtId="0" fontId="17" fillId="0" borderId="0" xfId="0" applyFont="1" applyAlignment="1" applyProtection="1">
      <alignment horizontal="left" vertical="center" shrinkToFit="1"/>
      <protection locked="0"/>
    </xf>
    <xf numFmtId="49" fontId="53" fillId="0" borderId="0" xfId="0" applyNumberFormat="1" applyFont="1" applyAlignment="1" applyProtection="1">
      <alignment shrinkToFit="1"/>
      <protection locked="0"/>
    </xf>
    <xf numFmtId="49" fontId="53" fillId="0" borderId="0" xfId="0" applyNumberFormat="1" applyFont="1" applyAlignment="1" applyProtection="1">
      <alignment vertical="center" shrinkToFit="1"/>
      <protection locked="0"/>
    </xf>
    <xf numFmtId="0" fontId="31" fillId="0" borderId="0" xfId="0" applyFont="1" applyAlignment="1" applyProtection="1">
      <alignment horizontal="distributed" vertical="distributed"/>
      <protection hidden="1"/>
    </xf>
    <xf numFmtId="49" fontId="17" fillId="0" borderId="0" xfId="0" applyNumberFormat="1" applyFont="1" applyAlignment="1" applyProtection="1">
      <alignment shrinkToFit="1"/>
      <protection locked="0"/>
    </xf>
    <xf numFmtId="49" fontId="17" fillId="0" borderId="0" xfId="0" applyNumberFormat="1" applyFont="1" applyAlignment="1" applyProtection="1">
      <alignment vertical="center" shrinkToFit="1"/>
      <protection locked="0"/>
    </xf>
    <xf numFmtId="0" fontId="31" fillId="0" borderId="7" xfId="0" applyFont="1" applyBorder="1" applyAlignment="1" applyProtection="1">
      <alignment horizontal="center" vertical="center" shrinkToFit="1"/>
      <protection hidden="1"/>
    </xf>
    <xf numFmtId="49" fontId="31" fillId="0" borderId="16" xfId="0" applyNumberFormat="1" applyFont="1" applyBorder="1" applyAlignment="1" applyProtection="1">
      <alignment horizontal="center" vertical="center" shrinkToFit="1"/>
      <protection locked="0"/>
    </xf>
    <xf numFmtId="0" fontId="35" fillId="4" borderId="1" xfId="0" applyFont="1" applyFill="1" applyBorder="1" applyAlignment="1" applyProtection="1">
      <alignment horizontal="center" vertical="center" shrinkToFit="1"/>
      <protection hidden="1"/>
    </xf>
    <xf numFmtId="0" fontId="35" fillId="4" borderId="7" xfId="0" applyFont="1" applyFill="1" applyBorder="1" applyAlignment="1" applyProtection="1">
      <alignment horizontal="center" vertical="center" shrinkToFit="1"/>
      <protection hidden="1"/>
    </xf>
    <xf numFmtId="0" fontId="35" fillId="4" borderId="2" xfId="0" applyFont="1" applyFill="1" applyBorder="1" applyAlignment="1" applyProtection="1">
      <alignment horizontal="center" vertical="center" shrinkToFit="1"/>
      <protection hidden="1"/>
    </xf>
    <xf numFmtId="0" fontId="35" fillId="0" borderId="1" xfId="0" applyFont="1" applyBorder="1" applyAlignment="1" applyProtection="1">
      <alignment horizontal="left" vertical="center" indent="1" shrinkToFit="1"/>
      <protection locked="0"/>
    </xf>
    <xf numFmtId="0" fontId="35" fillId="0" borderId="7" xfId="0" applyFont="1" applyBorder="1" applyAlignment="1" applyProtection="1">
      <alignment horizontal="left" vertical="center" indent="1" shrinkToFit="1"/>
      <protection locked="0"/>
    </xf>
    <xf numFmtId="0" fontId="31" fillId="0" borderId="1" xfId="0" applyFont="1" applyBorder="1" applyAlignment="1" applyProtection="1">
      <alignment horizontal="center" vertical="center" shrinkToFit="1"/>
      <protection hidden="1"/>
    </xf>
    <xf numFmtId="0" fontId="17" fillId="2" borderId="0" xfId="0" applyFont="1" applyFill="1" applyAlignment="1" applyProtection="1">
      <alignment horizontal="center" vertical="center" wrapText="1"/>
      <protection hidden="1"/>
    </xf>
    <xf numFmtId="0" fontId="35" fillId="4" borderId="9" xfId="0" applyFont="1" applyFill="1" applyBorder="1" applyAlignment="1" applyProtection="1">
      <alignment horizontal="center" vertical="center" wrapText="1" shrinkToFit="1"/>
      <protection hidden="1"/>
    </xf>
    <xf numFmtId="0" fontId="35" fillId="4" borderId="6" xfId="0" applyFont="1" applyFill="1" applyBorder="1" applyAlignment="1" applyProtection="1">
      <alignment horizontal="center" vertical="center" wrapText="1" shrinkToFit="1"/>
      <protection hidden="1"/>
    </xf>
    <xf numFmtId="0" fontId="35" fillId="4" borderId="11" xfId="0" applyFont="1" applyFill="1" applyBorder="1" applyAlignment="1" applyProtection="1">
      <alignment horizontal="center" vertical="center" wrapText="1" shrinkToFit="1"/>
      <protection hidden="1"/>
    </xf>
    <xf numFmtId="49" fontId="31" fillId="0" borderId="1" xfId="0" applyNumberFormat="1" applyFont="1" applyBorder="1" applyAlignment="1" applyProtection="1">
      <alignment horizontal="center" vertical="center" shrinkToFit="1"/>
      <protection locked="0"/>
    </xf>
    <xf numFmtId="0" fontId="31" fillId="0" borderId="0" xfId="0" applyFont="1" applyProtection="1">
      <alignment vertical="center"/>
      <protection hidden="1"/>
    </xf>
    <xf numFmtId="0" fontId="31" fillId="0" borderId="0" xfId="0" applyFont="1" applyAlignment="1" applyProtection="1">
      <alignment horizontal="left" vertical="center" shrinkToFit="1"/>
      <protection locked="0"/>
    </xf>
    <xf numFmtId="0" fontId="17" fillId="0" borderId="0" xfId="0" applyFont="1" applyAlignment="1" applyProtection="1">
      <alignment horizontal="center" vertical="center" shrinkToFit="1"/>
      <protection locked="0"/>
    </xf>
    <xf numFmtId="49" fontId="54" fillId="0" borderId="103" xfId="0" applyNumberFormat="1" applyFont="1" applyBorder="1" applyAlignment="1" applyProtection="1">
      <alignment horizontal="center" vertical="center" shrinkToFit="1"/>
      <protection locked="0"/>
    </xf>
    <xf numFmtId="49" fontId="54" fillId="0" borderId="105" xfId="0" applyNumberFormat="1" applyFont="1" applyBorder="1" applyAlignment="1" applyProtection="1">
      <alignment horizontal="center" vertical="center" shrinkToFit="1"/>
      <protection locked="0"/>
    </xf>
    <xf numFmtId="49" fontId="54" fillId="0" borderId="106" xfId="0" applyNumberFormat="1" applyFont="1" applyBorder="1" applyAlignment="1" applyProtection="1">
      <alignment horizontal="center" vertical="center" shrinkToFit="1"/>
      <protection locked="0"/>
    </xf>
    <xf numFmtId="49" fontId="54" fillId="0" borderId="104" xfId="0" applyNumberFormat="1" applyFont="1" applyBorder="1" applyAlignment="1" applyProtection="1">
      <alignment horizontal="center" vertical="center" shrinkToFit="1"/>
      <protection locked="0"/>
    </xf>
    <xf numFmtId="0" fontId="35" fillId="0" borderId="0" xfId="0" applyFont="1" applyAlignment="1" applyProtection="1">
      <alignment horizontal="left" vertical="center" wrapText="1"/>
      <protection hidden="1"/>
    </xf>
    <xf numFmtId="0" fontId="31" fillId="0" borderId="1" xfId="0" applyFont="1" applyBorder="1" applyAlignment="1" applyProtection="1">
      <alignment horizontal="center" vertical="center" shrinkToFit="1"/>
      <protection locked="0"/>
    </xf>
    <xf numFmtId="0" fontId="31" fillId="0" borderId="7" xfId="0" applyFont="1" applyBorder="1" applyAlignment="1" applyProtection="1">
      <alignment horizontal="center" vertical="center" shrinkToFit="1"/>
      <protection locked="0"/>
    </xf>
    <xf numFmtId="0" fontId="35" fillId="0" borderId="7" xfId="0" applyFont="1" applyBorder="1" applyAlignment="1" applyProtection="1">
      <alignment vertical="center" shrinkToFit="1"/>
      <protection hidden="1"/>
    </xf>
    <xf numFmtId="0" fontId="35" fillId="0" borderId="2" xfId="0" applyFont="1" applyBorder="1" applyAlignment="1" applyProtection="1">
      <alignment vertical="center" shrinkToFit="1"/>
      <protection hidden="1"/>
    </xf>
    <xf numFmtId="0" fontId="31" fillId="0" borderId="7" xfId="0" applyFont="1" applyBorder="1" applyAlignment="1" applyProtection="1">
      <alignment horizontal="center" vertical="center"/>
      <protection locked="0"/>
    </xf>
    <xf numFmtId="0" fontId="35" fillId="0" borderId="7" xfId="0" applyFont="1" applyBorder="1" applyProtection="1">
      <alignment vertical="center"/>
      <protection hidden="1"/>
    </xf>
    <xf numFmtId="0" fontId="35" fillId="0" borderId="2" xfId="0" applyFont="1" applyBorder="1" applyProtection="1">
      <alignment vertical="center"/>
      <protection hidden="1"/>
    </xf>
    <xf numFmtId="0" fontId="31" fillId="0" borderId="1" xfId="0" applyFont="1" applyBorder="1" applyAlignment="1" applyProtection="1">
      <alignment horizontal="center" vertical="center"/>
      <protection locked="0"/>
    </xf>
    <xf numFmtId="0" fontId="35" fillId="4" borderId="1" xfId="0" applyFont="1" applyFill="1" applyBorder="1" applyAlignment="1" applyProtection="1">
      <alignment horizontal="center" vertical="center"/>
      <protection hidden="1"/>
    </xf>
    <xf numFmtId="0" fontId="35" fillId="4" borderId="7" xfId="0" applyFont="1" applyFill="1" applyBorder="1" applyAlignment="1" applyProtection="1">
      <alignment horizontal="center" vertical="center"/>
      <protection hidden="1"/>
    </xf>
    <xf numFmtId="0" fontId="35" fillId="4" borderId="2" xfId="0" applyFont="1" applyFill="1" applyBorder="1" applyAlignment="1" applyProtection="1">
      <alignment horizontal="center" vertical="center"/>
      <protection hidden="1"/>
    </xf>
    <xf numFmtId="49" fontId="35" fillId="0" borderId="1" xfId="0" applyNumberFormat="1" applyFont="1" applyBorder="1" applyAlignment="1" applyProtection="1">
      <alignment horizontal="center" vertical="center" shrinkToFit="1"/>
      <protection locked="0"/>
    </xf>
    <xf numFmtId="49" fontId="35" fillId="0" borderId="7" xfId="0" applyNumberFormat="1" applyFont="1" applyBorder="1" applyAlignment="1" applyProtection="1">
      <alignment horizontal="center" vertical="center" shrinkToFit="1"/>
      <protection locked="0"/>
    </xf>
    <xf numFmtId="49" fontId="35" fillId="0" borderId="2" xfId="0" applyNumberFormat="1" applyFont="1" applyBorder="1" applyAlignment="1" applyProtection="1">
      <alignment horizontal="center" vertical="center" shrinkToFit="1"/>
      <protection locked="0"/>
    </xf>
    <xf numFmtId="0" fontId="35" fillId="4" borderId="1" xfId="0" applyFont="1" applyFill="1" applyBorder="1" applyAlignment="1" applyProtection="1">
      <alignment horizontal="center" vertical="center" wrapText="1" shrinkToFit="1"/>
      <protection hidden="1"/>
    </xf>
    <xf numFmtId="0" fontId="35" fillId="4" borderId="7" xfId="0" applyFont="1" applyFill="1" applyBorder="1" applyAlignment="1" applyProtection="1">
      <alignment horizontal="center" vertical="center" wrapText="1" shrinkToFit="1"/>
      <protection hidden="1"/>
    </xf>
    <xf numFmtId="0" fontId="31" fillId="0" borderId="0" xfId="0" applyFont="1" applyAlignment="1" applyProtection="1">
      <alignment horizontal="left" vertical="center"/>
      <protection hidden="1"/>
    </xf>
    <xf numFmtId="0" fontId="31" fillId="2" borderId="0" xfId="0" applyFont="1" applyFill="1" applyAlignment="1" applyProtection="1">
      <alignment horizontal="center" vertical="center"/>
      <protection hidden="1"/>
    </xf>
    <xf numFmtId="0" fontId="31" fillId="2" borderId="0" xfId="0" applyFont="1" applyFill="1" applyAlignment="1" applyProtection="1">
      <alignment horizontal="center" vertical="center"/>
      <protection locked="0"/>
    </xf>
    <xf numFmtId="0" fontId="17" fillId="2" borderId="0" xfId="0" applyFont="1" applyFill="1" applyAlignment="1" applyProtection="1">
      <alignment horizontal="center"/>
      <protection hidden="1"/>
    </xf>
    <xf numFmtId="0" fontId="17" fillId="2" borderId="0" xfId="0" applyFont="1" applyFill="1" applyAlignment="1" applyProtection="1">
      <alignment horizontal="center"/>
      <protection locked="0" hidden="1"/>
    </xf>
    <xf numFmtId="0" fontId="17" fillId="2" borderId="0" xfId="0" applyFont="1" applyFill="1" applyAlignment="1" applyProtection="1">
      <alignment horizontal="center"/>
      <protection locked="0"/>
    </xf>
    <xf numFmtId="0" fontId="17" fillId="2" borderId="0" xfId="0" applyFont="1" applyFill="1" applyAlignment="1" applyProtection="1">
      <protection hidden="1"/>
    </xf>
    <xf numFmtId="49" fontId="17" fillId="2" borderId="0" xfId="0" applyNumberFormat="1" applyFont="1" applyFill="1" applyAlignment="1" applyProtection="1">
      <alignment horizontal="center"/>
      <protection locked="0"/>
    </xf>
    <xf numFmtId="0" fontId="17" fillId="2" borderId="0" xfId="0" applyFont="1" applyFill="1" applyAlignment="1" applyProtection="1">
      <alignment horizontal="left"/>
      <protection hidden="1"/>
    </xf>
    <xf numFmtId="0" fontId="55" fillId="11" borderId="40" xfId="77" applyFont="1" applyFill="1" applyBorder="1" applyAlignment="1" applyProtection="1">
      <alignment horizontal="center" vertical="center" wrapText="1"/>
      <protection hidden="1"/>
    </xf>
    <xf numFmtId="0" fontId="55" fillId="11" borderId="41" xfId="77" applyFont="1" applyFill="1" applyBorder="1" applyAlignment="1" applyProtection="1">
      <alignment horizontal="center" vertical="center" wrapText="1"/>
      <protection hidden="1"/>
    </xf>
    <xf numFmtId="0" fontId="55" fillId="11" borderId="42" xfId="77" applyFont="1" applyFill="1" applyBorder="1" applyAlignment="1" applyProtection="1">
      <alignment horizontal="center" vertical="center" wrapText="1"/>
      <protection hidden="1"/>
    </xf>
    <xf numFmtId="38" fontId="48" fillId="0" borderId="41" xfId="0" applyNumberFormat="1" applyFont="1" applyBorder="1" applyAlignment="1" applyProtection="1">
      <alignment vertical="center" wrapText="1"/>
      <protection hidden="1"/>
    </xf>
    <xf numFmtId="0" fontId="20" fillId="0" borderId="41" xfId="0" applyFont="1" applyBorder="1" applyAlignment="1" applyProtection="1">
      <alignment horizontal="center" vertical="center"/>
      <protection hidden="1"/>
    </xf>
    <xf numFmtId="0" fontId="20" fillId="0" borderId="48" xfId="0" applyFont="1" applyBorder="1" applyAlignment="1" applyProtection="1">
      <alignment horizontal="center" vertical="center"/>
      <protection hidden="1"/>
    </xf>
    <xf numFmtId="0" fontId="55" fillId="10" borderId="40" xfId="77" applyFont="1" applyFill="1" applyBorder="1" applyAlignment="1" applyProtection="1">
      <alignment horizontal="center" vertical="center" wrapText="1"/>
      <protection hidden="1"/>
    </xf>
    <xf numFmtId="0" fontId="55" fillId="10" borderId="41" xfId="77" applyFont="1" applyFill="1" applyBorder="1" applyAlignment="1" applyProtection="1">
      <alignment horizontal="center" vertical="center" wrapText="1"/>
      <protection hidden="1"/>
    </xf>
    <xf numFmtId="0" fontId="55" fillId="10" borderId="42" xfId="77" applyFont="1" applyFill="1" applyBorder="1" applyAlignment="1" applyProtection="1">
      <alignment horizontal="center" vertical="center" wrapText="1"/>
      <protection hidden="1"/>
    </xf>
    <xf numFmtId="38" fontId="48" fillId="0" borderId="41" xfId="0" applyNumberFormat="1" applyFont="1" applyBorder="1" applyAlignment="1" applyProtection="1">
      <alignment vertical="center" wrapText="1"/>
      <protection locked="0"/>
    </xf>
    <xf numFmtId="0" fontId="20" fillId="0" borderId="0" xfId="0" applyFont="1" applyAlignment="1" applyProtection="1">
      <alignment horizontal="center" vertical="center"/>
      <protection hidden="1"/>
    </xf>
    <xf numFmtId="0" fontId="20" fillId="0" borderId="10" xfId="0" applyFont="1" applyBorder="1" applyAlignment="1" applyProtection="1">
      <alignment horizontal="center" vertical="center"/>
      <protection hidden="1"/>
    </xf>
    <xf numFmtId="0" fontId="20" fillId="0" borderId="114" xfId="0" applyFont="1" applyBorder="1" applyAlignment="1" applyProtection="1">
      <alignment horizontal="center" vertical="center"/>
      <protection hidden="1"/>
    </xf>
    <xf numFmtId="0" fontId="20" fillId="0" borderId="1" xfId="0" applyFont="1" applyBorder="1" applyAlignment="1" applyProtection="1">
      <alignment horizontal="center" vertical="center"/>
      <protection hidden="1"/>
    </xf>
    <xf numFmtId="0" fontId="20" fillId="0" borderId="47" xfId="0" applyFont="1" applyBorder="1" applyAlignment="1" applyProtection="1">
      <alignment horizontal="center" vertical="center"/>
      <protection hidden="1"/>
    </xf>
    <xf numFmtId="38" fontId="47" fillId="0" borderId="73" xfId="0" applyNumberFormat="1" applyFont="1" applyBorder="1" applyAlignment="1" applyProtection="1">
      <alignment horizontal="right" vertical="center"/>
      <protection locked="0" hidden="1"/>
    </xf>
    <xf numFmtId="38" fontId="47" fillId="0" borderId="10" xfId="0" applyNumberFormat="1" applyFont="1" applyBorder="1" applyAlignment="1" applyProtection="1">
      <alignment horizontal="right" vertical="center"/>
      <protection locked="0" hidden="1"/>
    </xf>
    <xf numFmtId="0" fontId="55" fillId="11" borderId="40" xfId="77" applyFont="1" applyFill="1" applyBorder="1" applyAlignment="1" applyProtection="1">
      <alignment horizontal="left" vertical="center" wrapText="1" indent="5"/>
      <protection hidden="1"/>
    </xf>
    <xf numFmtId="0" fontId="55" fillId="11" borderId="41" xfId="77" applyFont="1" applyFill="1" applyBorder="1" applyAlignment="1" applyProtection="1">
      <alignment horizontal="left" vertical="center" wrapText="1" indent="5"/>
      <protection hidden="1"/>
    </xf>
    <xf numFmtId="0" fontId="55" fillId="11" borderId="42" xfId="77" applyFont="1" applyFill="1" applyBorder="1" applyAlignment="1" applyProtection="1">
      <alignment horizontal="left" vertical="center" wrapText="1" indent="5"/>
      <protection hidden="1"/>
    </xf>
    <xf numFmtId="38" fontId="47" fillId="0" borderId="37" xfId="0" applyNumberFormat="1" applyFont="1" applyBorder="1" applyAlignment="1" applyProtection="1">
      <alignment vertical="center" wrapText="1"/>
      <protection hidden="1"/>
    </xf>
    <xf numFmtId="38" fontId="47" fillId="0" borderId="7" xfId="0" applyNumberFormat="1" applyFont="1" applyBorder="1" applyAlignment="1" applyProtection="1">
      <alignment vertical="center" wrapText="1"/>
      <protection hidden="1"/>
    </xf>
    <xf numFmtId="0" fontId="18" fillId="11" borderId="1" xfId="77" applyFont="1" applyFill="1" applyBorder="1" applyAlignment="1" applyProtection="1">
      <alignment horizontal="right" vertical="center" wrapText="1" indent="1"/>
      <protection hidden="1"/>
    </xf>
    <xf numFmtId="0" fontId="18" fillId="11" borderId="7" xfId="77" applyFont="1" applyFill="1" applyBorder="1" applyAlignment="1" applyProtection="1">
      <alignment horizontal="right" vertical="center" wrapText="1" indent="1"/>
      <protection hidden="1"/>
    </xf>
    <xf numFmtId="0" fontId="18" fillId="11" borderId="2" xfId="77" applyFont="1" applyFill="1" applyBorder="1" applyAlignment="1" applyProtection="1">
      <alignment horizontal="right" vertical="center" wrapText="1" indent="1"/>
      <protection hidden="1"/>
    </xf>
    <xf numFmtId="0" fontId="18" fillId="11" borderId="9" xfId="77" applyFont="1" applyFill="1" applyBorder="1" applyAlignment="1" applyProtection="1">
      <alignment horizontal="right" vertical="center" wrapText="1" indent="1"/>
      <protection hidden="1"/>
    </xf>
    <xf numFmtId="0" fontId="18" fillId="11" borderId="6" xfId="77" applyFont="1" applyFill="1" applyBorder="1" applyAlignment="1" applyProtection="1">
      <alignment horizontal="right" vertical="center" wrapText="1" indent="1"/>
      <protection hidden="1"/>
    </xf>
    <xf numFmtId="0" fontId="18" fillId="11" borderId="11" xfId="77" applyFont="1" applyFill="1" applyBorder="1" applyAlignment="1" applyProtection="1">
      <alignment horizontal="right" vertical="center" wrapText="1" indent="1"/>
      <protection hidden="1"/>
    </xf>
    <xf numFmtId="38" fontId="47" fillId="0" borderId="45" xfId="0" applyNumberFormat="1" applyFont="1" applyBorder="1" applyAlignment="1" applyProtection="1">
      <alignment horizontal="right" vertical="center"/>
      <protection hidden="1"/>
    </xf>
    <xf numFmtId="38" fontId="47" fillId="0" borderId="6" xfId="0" applyNumberFormat="1" applyFont="1" applyBorder="1" applyAlignment="1" applyProtection="1">
      <alignment horizontal="right" vertical="center"/>
      <protection hidden="1"/>
    </xf>
    <xf numFmtId="0" fontId="18" fillId="11" borderId="113" xfId="77" applyFont="1" applyFill="1" applyBorder="1" applyAlignment="1" applyProtection="1">
      <alignment horizontal="left" vertical="center" indent="2"/>
      <protection hidden="1"/>
    </xf>
    <xf numFmtId="0" fontId="18" fillId="11" borderId="10" xfId="77" applyFont="1" applyFill="1" applyBorder="1" applyAlignment="1" applyProtection="1">
      <alignment horizontal="left" vertical="center" indent="2"/>
      <protection hidden="1"/>
    </xf>
    <xf numFmtId="0" fontId="18" fillId="11" borderId="114" xfId="77" applyFont="1" applyFill="1" applyBorder="1" applyAlignment="1" applyProtection="1">
      <alignment horizontal="left" vertical="center" indent="2"/>
      <protection hidden="1"/>
    </xf>
    <xf numFmtId="0" fontId="20" fillId="0" borderId="7"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8" fillId="4" borderId="34" xfId="0" applyFont="1" applyFill="1" applyBorder="1" applyAlignment="1" applyProtection="1">
      <alignment horizontal="center" vertical="center" wrapText="1"/>
      <protection hidden="1"/>
    </xf>
    <xf numFmtId="0" fontId="8" fillId="4" borderId="35" xfId="0" applyFont="1" applyFill="1" applyBorder="1" applyAlignment="1" applyProtection="1">
      <alignment horizontal="center" vertical="center" wrapText="1"/>
      <protection hidden="1"/>
    </xf>
    <xf numFmtId="0" fontId="8" fillId="4" borderId="36" xfId="0" applyFont="1" applyFill="1" applyBorder="1" applyAlignment="1" applyProtection="1">
      <alignment horizontal="center" vertical="center" wrapText="1"/>
      <protection hidden="1"/>
    </xf>
    <xf numFmtId="0" fontId="20" fillId="0" borderId="38" xfId="0" applyFont="1" applyBorder="1" applyAlignment="1" applyProtection="1">
      <alignment horizontal="center" vertical="center"/>
      <protection hidden="1"/>
    </xf>
    <xf numFmtId="0" fontId="20" fillId="0" borderId="39" xfId="0" applyFont="1" applyBorder="1" applyAlignment="1" applyProtection="1">
      <alignment horizontal="center" vertical="center"/>
      <protection hidden="1"/>
    </xf>
    <xf numFmtId="0" fontId="7" fillId="2" borderId="0" xfId="0" applyFont="1" applyFill="1" applyAlignment="1" applyProtection="1">
      <alignment horizontal="center" vertical="center" shrinkToFit="1"/>
      <protection hidden="1"/>
    </xf>
    <xf numFmtId="0" fontId="20" fillId="0" borderId="6"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20" fillId="0" borderId="74" xfId="0" applyFont="1" applyBorder="1" applyAlignment="1" applyProtection="1">
      <alignment horizontal="center" vertical="center"/>
      <protection hidden="1"/>
    </xf>
    <xf numFmtId="0" fontId="25" fillId="7" borderId="0" xfId="79">
      <alignment horizontal="center" vertical="center"/>
      <protection hidden="1"/>
    </xf>
    <xf numFmtId="181" fontId="21" fillId="2" borderId="6" xfId="0" applyNumberFormat="1" applyFont="1" applyFill="1" applyBorder="1" applyAlignment="1" applyProtection="1">
      <alignment horizontal="center" vertical="center"/>
      <protection locked="0"/>
    </xf>
    <xf numFmtId="38" fontId="47" fillId="0" borderId="37" xfId="0" applyNumberFormat="1" applyFont="1" applyBorder="1" applyAlignment="1" applyProtection="1">
      <alignment horizontal="right" vertical="center"/>
      <protection locked="0" hidden="1"/>
    </xf>
    <xf numFmtId="38" fontId="47" fillId="0" borderId="7" xfId="0" applyNumberFormat="1" applyFont="1" applyBorder="1" applyAlignment="1" applyProtection="1">
      <alignment horizontal="right" vertical="center"/>
      <protection locked="0" hidden="1"/>
    </xf>
    <xf numFmtId="0" fontId="18" fillId="11" borderId="1" xfId="77" applyFont="1" applyFill="1" applyBorder="1" applyAlignment="1" applyProtection="1">
      <alignment horizontal="left" vertical="center" indent="2"/>
      <protection hidden="1"/>
    </xf>
    <xf numFmtId="0" fontId="18" fillId="11" borderId="7" xfId="77" applyFont="1" applyFill="1" applyBorder="1" applyAlignment="1" applyProtection="1">
      <alignment horizontal="left" vertical="center" indent="2"/>
      <protection hidden="1"/>
    </xf>
    <xf numFmtId="0" fontId="18" fillId="11" borderId="2" xfId="77" applyFont="1" applyFill="1" applyBorder="1" applyAlignment="1" applyProtection="1">
      <alignment horizontal="left" vertical="center" indent="2"/>
      <protection hidden="1"/>
    </xf>
    <xf numFmtId="0" fontId="14" fillId="2" borderId="0" xfId="0" applyFont="1" applyFill="1" applyAlignment="1" applyProtection="1">
      <alignment horizontal="center" vertical="center"/>
      <protection hidden="1"/>
    </xf>
    <xf numFmtId="0" fontId="18" fillId="11" borderId="43" xfId="77" applyFont="1" applyFill="1" applyBorder="1" applyAlignment="1" applyProtection="1">
      <alignment horizontal="right" vertical="center" wrapText="1" indent="1"/>
      <protection hidden="1"/>
    </xf>
    <xf numFmtId="0" fontId="18" fillId="11" borderId="38" xfId="77" applyFont="1" applyFill="1" applyBorder="1" applyAlignment="1" applyProtection="1">
      <alignment horizontal="right" vertical="center" wrapText="1" indent="1"/>
      <protection hidden="1"/>
    </xf>
    <xf numFmtId="0" fontId="18" fillId="11" borderId="39" xfId="77" applyFont="1" applyFill="1" applyBorder="1" applyAlignment="1" applyProtection="1">
      <alignment horizontal="right" vertical="center" wrapText="1" indent="1"/>
      <protection hidden="1"/>
    </xf>
    <xf numFmtId="0" fontId="20" fillId="0" borderId="43" xfId="0" applyFont="1" applyBorder="1" applyAlignment="1" applyProtection="1">
      <alignment horizontal="center" vertical="center"/>
      <protection hidden="1"/>
    </xf>
    <xf numFmtId="0" fontId="20" fillId="0" borderId="44" xfId="0" applyFont="1" applyBorder="1" applyAlignment="1" applyProtection="1">
      <alignment horizontal="center" vertical="center"/>
      <protection hidden="1"/>
    </xf>
    <xf numFmtId="38" fontId="47" fillId="0" borderId="46" xfId="0" applyNumberFormat="1" applyFont="1" applyBorder="1" applyAlignment="1" applyProtection="1">
      <alignment horizontal="right" vertical="center"/>
      <protection hidden="1"/>
    </xf>
    <xf numFmtId="38" fontId="47" fillId="0" borderId="38" xfId="0" applyNumberFormat="1" applyFont="1" applyBorder="1" applyAlignment="1" applyProtection="1">
      <alignment horizontal="right" vertical="center"/>
      <protection hidden="1"/>
    </xf>
    <xf numFmtId="0" fontId="20" fillId="0" borderId="12" xfId="0" applyFont="1" applyBorder="1" applyAlignment="1" applyProtection="1">
      <alignment horizontal="center" vertical="center"/>
      <protection hidden="1"/>
    </xf>
    <xf numFmtId="0" fontId="18" fillId="11" borderId="14" xfId="77" applyFont="1" applyFill="1" applyBorder="1" applyAlignment="1" applyProtection="1">
      <alignment horizontal="left" vertical="center" indent="2"/>
      <protection hidden="1"/>
    </xf>
    <xf numFmtId="0" fontId="18" fillId="11" borderId="0" xfId="77" applyFont="1" applyFill="1" applyBorder="1" applyAlignment="1" applyProtection="1">
      <alignment horizontal="left" vertical="center" indent="2"/>
      <protection hidden="1"/>
    </xf>
    <xf numFmtId="0" fontId="18" fillId="11" borderId="12" xfId="77" applyFont="1" applyFill="1" applyBorder="1" applyAlignment="1" applyProtection="1">
      <alignment horizontal="left" vertical="center" indent="2"/>
      <protection hidden="1"/>
    </xf>
    <xf numFmtId="0" fontId="20" fillId="0" borderId="14" xfId="0" applyFont="1" applyBorder="1" applyAlignment="1" applyProtection="1">
      <alignment horizontal="center" vertical="center"/>
      <protection hidden="1"/>
    </xf>
    <xf numFmtId="0" fontId="20" fillId="0" borderId="25" xfId="0" applyFont="1" applyBorder="1" applyAlignment="1" applyProtection="1">
      <alignment horizontal="center" vertical="center"/>
      <protection hidden="1"/>
    </xf>
    <xf numFmtId="38" fontId="47" fillId="0" borderId="112" xfId="0" applyNumberFormat="1" applyFont="1" applyBorder="1" applyAlignment="1" applyProtection="1">
      <alignment horizontal="right" vertical="center"/>
      <protection locked="0" hidden="1"/>
    </xf>
    <xf numFmtId="38" fontId="47" fillId="0" borderId="0" xfId="0" applyNumberFormat="1" applyFont="1" applyAlignment="1" applyProtection="1">
      <alignment horizontal="right" vertical="center"/>
      <protection locked="0" hidden="1"/>
    </xf>
    <xf numFmtId="0" fontId="14" fillId="10" borderId="0" xfId="78" applyNumberFormat="1" applyFont="1" applyFill="1" applyBorder="1" applyAlignment="1" applyProtection="1">
      <alignment horizontal="center" vertical="center"/>
      <protection locked="0"/>
    </xf>
    <xf numFmtId="0" fontId="9" fillId="0" borderId="0" xfId="0" applyFont="1" applyAlignment="1" applyProtection="1">
      <alignment horizontal="center" vertical="center"/>
      <protection hidden="1"/>
    </xf>
    <xf numFmtId="0" fontId="13" fillId="10" borderId="83" xfId="78" applyNumberFormat="1" applyFont="1" applyFill="1" applyBorder="1" applyAlignment="1" applyProtection="1">
      <alignment horizontal="center" vertical="center"/>
      <protection hidden="1"/>
    </xf>
    <xf numFmtId="0" fontId="13" fillId="10" borderId="84" xfId="78" applyNumberFormat="1" applyFont="1" applyFill="1" applyBorder="1" applyAlignment="1" applyProtection="1">
      <alignment horizontal="center" vertical="center"/>
      <protection hidden="1"/>
    </xf>
    <xf numFmtId="0" fontId="13" fillId="10" borderId="85" xfId="78" applyNumberFormat="1" applyFont="1" applyFill="1" applyBorder="1" applyAlignment="1" applyProtection="1">
      <alignment horizontal="center" vertical="center"/>
      <protection hidden="1"/>
    </xf>
    <xf numFmtId="0" fontId="9" fillId="11" borderId="70" xfId="77" applyFont="1" applyFill="1" applyBorder="1" applyAlignment="1" applyProtection="1">
      <alignment horizontal="center" vertical="center" wrapText="1" shrinkToFit="1"/>
      <protection hidden="1"/>
    </xf>
    <xf numFmtId="0" fontId="9" fillId="11" borderId="71" xfId="77" applyFont="1" applyFill="1" applyBorder="1" applyAlignment="1" applyProtection="1">
      <alignment horizontal="center" vertical="center" wrapText="1" shrinkToFit="1"/>
      <protection hidden="1"/>
    </xf>
    <xf numFmtId="0" fontId="9" fillId="11" borderId="72" xfId="77" applyFont="1" applyFill="1" applyBorder="1" applyAlignment="1" applyProtection="1">
      <alignment horizontal="center" vertical="center" wrapText="1" shrinkToFit="1"/>
      <protection hidden="1"/>
    </xf>
    <xf numFmtId="0" fontId="9" fillId="11" borderId="73" xfId="77" applyFont="1" applyFill="1" applyBorder="1" applyAlignment="1" applyProtection="1">
      <alignment horizontal="center" vertical="center" wrapText="1" shrinkToFit="1"/>
      <protection hidden="1"/>
    </xf>
    <xf numFmtId="0" fontId="9" fillId="11" borderId="10" xfId="77" applyFont="1" applyFill="1" applyBorder="1" applyAlignment="1" applyProtection="1">
      <alignment horizontal="center" vertical="center" wrapText="1" shrinkToFit="1"/>
      <protection hidden="1"/>
    </xf>
    <xf numFmtId="0" fontId="9" fillId="11" borderId="74" xfId="77" applyFont="1" applyFill="1" applyBorder="1" applyAlignment="1" applyProtection="1">
      <alignment horizontal="center" vertical="center" wrapText="1" shrinkToFit="1"/>
      <protection hidden="1"/>
    </xf>
    <xf numFmtId="0" fontId="13" fillId="10" borderId="70" xfId="78" applyNumberFormat="1" applyFont="1" applyFill="1" applyBorder="1" applyAlignment="1" applyProtection="1">
      <alignment horizontal="center" vertical="center" wrapText="1"/>
      <protection hidden="1"/>
    </xf>
    <xf numFmtId="0" fontId="13" fillId="10" borderId="71" xfId="78" applyNumberFormat="1" applyFont="1" applyFill="1" applyBorder="1" applyAlignment="1" applyProtection="1">
      <alignment horizontal="center" vertical="center" wrapText="1"/>
      <protection hidden="1"/>
    </xf>
    <xf numFmtId="0" fontId="13" fillId="10" borderId="72" xfId="78" applyNumberFormat="1" applyFont="1" applyFill="1" applyBorder="1" applyAlignment="1" applyProtection="1">
      <alignment horizontal="center" vertical="center" wrapText="1"/>
      <protection hidden="1"/>
    </xf>
    <xf numFmtId="0" fontId="13" fillId="10" borderId="73" xfId="78" applyNumberFormat="1" applyFont="1" applyFill="1" applyBorder="1" applyAlignment="1" applyProtection="1">
      <alignment horizontal="center" vertical="center" wrapText="1"/>
      <protection hidden="1"/>
    </xf>
    <xf numFmtId="0" fontId="13" fillId="10" borderId="10" xfId="78" applyNumberFormat="1" applyFont="1" applyFill="1" applyBorder="1" applyAlignment="1" applyProtection="1">
      <alignment horizontal="center" vertical="center" wrapText="1"/>
      <protection hidden="1"/>
    </xf>
    <xf numFmtId="0" fontId="13" fillId="10" borderId="74" xfId="78" applyNumberFormat="1" applyFont="1" applyFill="1" applyBorder="1" applyAlignment="1" applyProtection="1">
      <alignment horizontal="center" vertical="center" wrapText="1"/>
      <protection hidden="1"/>
    </xf>
    <xf numFmtId="0" fontId="13" fillId="11" borderId="70" xfId="77" applyFont="1" applyFill="1" applyBorder="1" applyAlignment="1" applyProtection="1">
      <alignment horizontal="center" vertical="center" wrapText="1"/>
      <protection hidden="1"/>
    </xf>
    <xf numFmtId="0" fontId="13" fillId="11" borderId="71" xfId="77" applyFont="1" applyFill="1" applyBorder="1" applyAlignment="1" applyProtection="1">
      <alignment horizontal="center" vertical="center" wrapText="1"/>
      <protection hidden="1"/>
    </xf>
    <xf numFmtId="0" fontId="13" fillId="11" borderId="78" xfId="77" applyFont="1" applyFill="1" applyBorder="1" applyAlignment="1" applyProtection="1">
      <alignment horizontal="center" vertical="center" wrapText="1"/>
      <protection hidden="1"/>
    </xf>
    <xf numFmtId="0" fontId="13" fillId="11" borderId="73" xfId="77" applyFont="1" applyFill="1" applyBorder="1" applyAlignment="1" applyProtection="1">
      <alignment horizontal="center" vertical="center" wrapText="1"/>
      <protection hidden="1"/>
    </xf>
    <xf numFmtId="0" fontId="13" fillId="11" borderId="10" xfId="77" applyFont="1" applyFill="1" applyBorder="1" applyAlignment="1" applyProtection="1">
      <alignment horizontal="center" vertical="center" wrapText="1"/>
      <protection hidden="1"/>
    </xf>
    <xf numFmtId="0" fontId="13" fillId="11" borderId="79" xfId="77" applyFont="1" applyFill="1" applyBorder="1" applyAlignment="1" applyProtection="1">
      <alignment horizontal="center" vertical="center" wrapText="1"/>
      <protection hidden="1"/>
    </xf>
    <xf numFmtId="0" fontId="13" fillId="10" borderId="86" xfId="78" applyNumberFormat="1" applyFont="1" applyFill="1" applyBorder="1" applyAlignment="1" applyProtection="1">
      <alignment horizontal="center" vertical="center"/>
      <protection hidden="1"/>
    </xf>
    <xf numFmtId="0" fontId="13" fillId="10" borderId="80" xfId="78" applyNumberFormat="1" applyFont="1" applyFill="1" applyBorder="1" applyAlignment="1" applyProtection="1">
      <alignment horizontal="center" vertical="center"/>
      <protection hidden="1"/>
    </xf>
    <xf numFmtId="0" fontId="13" fillId="10" borderId="30" xfId="78" applyNumberFormat="1" applyFont="1" applyFill="1" applyBorder="1" applyAlignment="1" applyProtection="1">
      <alignment horizontal="center" vertical="center"/>
      <protection hidden="1"/>
    </xf>
    <xf numFmtId="0" fontId="8" fillId="4" borderId="95" xfId="0" applyFont="1" applyFill="1" applyBorder="1" applyAlignment="1" applyProtection="1">
      <alignment horizontal="center" vertical="center"/>
      <protection hidden="1"/>
    </xf>
    <xf numFmtId="0" fontId="8" fillId="4" borderId="96" xfId="0" applyFont="1" applyFill="1" applyBorder="1" applyAlignment="1" applyProtection="1">
      <alignment horizontal="center" vertical="center"/>
      <protection hidden="1"/>
    </xf>
    <xf numFmtId="0" fontId="21" fillId="2" borderId="96" xfId="0" applyFont="1" applyFill="1" applyBorder="1" applyAlignment="1" applyProtection="1">
      <alignment horizontal="center" vertical="center"/>
      <protection hidden="1"/>
    </xf>
    <xf numFmtId="0" fontId="21" fillId="2" borderId="97" xfId="0" applyFont="1" applyFill="1" applyBorder="1" applyAlignment="1" applyProtection="1">
      <alignment horizontal="center" vertical="center"/>
      <protection hidden="1"/>
    </xf>
    <xf numFmtId="0" fontId="57" fillId="2" borderId="0" xfId="0" applyFont="1" applyFill="1" applyProtection="1">
      <alignment vertical="center"/>
      <protection hidden="1"/>
    </xf>
    <xf numFmtId="0" fontId="13" fillId="10" borderId="1" xfId="78" applyNumberFormat="1" applyFont="1" applyFill="1" applyBorder="1" applyAlignment="1" applyProtection="1">
      <alignment horizontal="left" vertical="center" shrinkToFit="1"/>
      <protection hidden="1"/>
    </xf>
    <xf numFmtId="0" fontId="13" fillId="10" borderId="7" xfId="78" applyNumberFormat="1" applyFont="1" applyFill="1" applyBorder="1" applyAlignment="1" applyProtection="1">
      <alignment horizontal="left" vertical="center" shrinkToFit="1"/>
      <protection hidden="1"/>
    </xf>
    <xf numFmtId="0" fontId="13" fillId="10" borderId="2" xfId="78" applyNumberFormat="1" applyFont="1" applyFill="1" applyBorder="1" applyAlignment="1" applyProtection="1">
      <alignment horizontal="left" vertical="center" shrinkToFit="1"/>
      <protection hidden="1"/>
    </xf>
    <xf numFmtId="0" fontId="18" fillId="2" borderId="1" xfId="0" applyFont="1" applyFill="1" applyBorder="1" applyAlignment="1" applyProtection="1">
      <alignment horizontal="center" vertical="center"/>
      <protection locked="0" hidden="1"/>
    </xf>
    <xf numFmtId="0" fontId="18" fillId="2" borderId="7"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7" fillId="10" borderId="75" xfId="78" applyNumberFormat="1" applyFont="1" applyFill="1" applyBorder="1" applyAlignment="1" applyProtection="1">
      <alignment horizontal="center" vertical="center" wrapText="1"/>
      <protection hidden="1"/>
    </xf>
    <xf numFmtId="0" fontId="7" fillId="10" borderId="71" xfId="78" applyNumberFormat="1" applyFont="1" applyFill="1" applyBorder="1" applyAlignment="1" applyProtection="1">
      <alignment horizontal="center" vertical="center" wrapText="1"/>
      <protection hidden="1"/>
    </xf>
    <xf numFmtId="0" fontId="7" fillId="10" borderId="72" xfId="78" applyNumberFormat="1" applyFont="1" applyFill="1" applyBorder="1" applyAlignment="1" applyProtection="1">
      <alignment horizontal="center" vertical="center" wrapText="1"/>
      <protection hidden="1"/>
    </xf>
    <xf numFmtId="0" fontId="7" fillId="10" borderId="76" xfId="78" applyNumberFormat="1" applyFont="1" applyFill="1" applyBorder="1" applyAlignment="1" applyProtection="1">
      <alignment horizontal="center" vertical="center" wrapText="1"/>
      <protection hidden="1"/>
    </xf>
    <xf numFmtId="0" fontId="7" fillId="10" borderId="10" xfId="78" applyNumberFormat="1" applyFont="1" applyFill="1" applyBorder="1" applyAlignment="1" applyProtection="1">
      <alignment horizontal="center" vertical="center" wrapText="1"/>
      <protection hidden="1"/>
    </xf>
    <xf numFmtId="0" fontId="7" fillId="10" borderId="74" xfId="78" applyNumberFormat="1" applyFont="1" applyFill="1" applyBorder="1" applyAlignment="1" applyProtection="1">
      <alignment horizontal="center" vertical="center" wrapText="1"/>
      <protection hidden="1"/>
    </xf>
    <xf numFmtId="0" fontId="14" fillId="10" borderId="70" xfId="78" applyNumberFormat="1" applyFont="1" applyFill="1" applyBorder="1" applyAlignment="1" applyProtection="1">
      <alignment horizontal="center" vertical="center" wrapText="1"/>
      <protection hidden="1"/>
    </xf>
    <xf numFmtId="0" fontId="14" fillId="10" borderId="71" xfId="78" applyNumberFormat="1" applyFont="1" applyFill="1" applyBorder="1" applyAlignment="1" applyProtection="1">
      <alignment horizontal="center" vertical="center" wrapText="1"/>
      <protection hidden="1"/>
    </xf>
    <xf numFmtId="0" fontId="14" fillId="10" borderId="72" xfId="78" applyNumberFormat="1" applyFont="1" applyFill="1" applyBorder="1" applyAlignment="1" applyProtection="1">
      <alignment horizontal="center" vertical="center" wrapText="1"/>
      <protection hidden="1"/>
    </xf>
    <xf numFmtId="0" fontId="14" fillId="10" borderId="73" xfId="78" applyNumberFormat="1" applyFont="1" applyFill="1" applyBorder="1" applyAlignment="1" applyProtection="1">
      <alignment horizontal="center" vertical="center" wrapText="1"/>
      <protection hidden="1"/>
    </xf>
    <xf numFmtId="0" fontId="14" fillId="10" borderId="10" xfId="78" applyNumberFormat="1" applyFont="1" applyFill="1" applyBorder="1" applyAlignment="1" applyProtection="1">
      <alignment horizontal="center" vertical="center" wrapText="1"/>
      <protection hidden="1"/>
    </xf>
    <xf numFmtId="0" fontId="14" fillId="10" borderId="74" xfId="78" applyNumberFormat="1" applyFont="1" applyFill="1" applyBorder="1" applyAlignment="1" applyProtection="1">
      <alignment horizontal="center" vertical="center" wrapText="1"/>
      <protection hidden="1"/>
    </xf>
    <xf numFmtId="0" fontId="13" fillId="11" borderId="70" xfId="77" applyFont="1" applyFill="1" applyBorder="1" applyAlignment="1" applyProtection="1">
      <alignment horizontal="center" vertical="center" shrinkToFit="1"/>
      <protection hidden="1"/>
    </xf>
    <xf numFmtId="0" fontId="13" fillId="11" borderId="72" xfId="77" applyFont="1" applyFill="1" applyBorder="1" applyAlignment="1" applyProtection="1">
      <alignment horizontal="center" vertical="center" shrinkToFit="1"/>
      <protection hidden="1"/>
    </xf>
    <xf numFmtId="0" fontId="13" fillId="11" borderId="73" xfId="77" applyFont="1" applyFill="1" applyBorder="1" applyAlignment="1" applyProtection="1">
      <alignment horizontal="center" vertical="center" shrinkToFit="1"/>
      <protection hidden="1"/>
    </xf>
    <xf numFmtId="0" fontId="13" fillId="11" borderId="74" xfId="77" applyFont="1" applyFill="1" applyBorder="1" applyAlignment="1" applyProtection="1">
      <alignment horizontal="center" vertical="center" shrinkToFit="1"/>
      <protection hidden="1"/>
    </xf>
    <xf numFmtId="178" fontId="18" fillId="2" borderId="19" xfId="11" applyNumberFormat="1" applyFont="1" applyFill="1" applyBorder="1" applyAlignment="1" applyProtection="1">
      <alignment vertical="center" shrinkToFit="1"/>
      <protection locked="0"/>
    </xf>
    <xf numFmtId="178" fontId="18" fillId="2" borderId="29" xfId="11" applyNumberFormat="1" applyFont="1" applyFill="1" applyBorder="1" applyAlignment="1" applyProtection="1">
      <alignment vertical="center" shrinkToFit="1"/>
      <protection locked="0"/>
    </xf>
    <xf numFmtId="177" fontId="18" fillId="0" borderId="58" xfId="11" applyNumberFormat="1" applyFont="1" applyFill="1" applyBorder="1" applyAlignment="1" applyProtection="1">
      <alignment vertical="center" shrinkToFit="1"/>
      <protection hidden="1"/>
    </xf>
    <xf numFmtId="177" fontId="18" fillId="0" borderId="19" xfId="11" applyNumberFormat="1" applyFont="1" applyFill="1" applyBorder="1" applyAlignment="1" applyProtection="1">
      <alignment vertical="center" shrinkToFit="1"/>
      <protection hidden="1"/>
    </xf>
    <xf numFmtId="177" fontId="18" fillId="0" borderId="29" xfId="11" applyNumberFormat="1" applyFont="1" applyFill="1" applyBorder="1" applyAlignment="1" applyProtection="1">
      <alignment vertical="center" shrinkToFit="1"/>
      <protection hidden="1"/>
    </xf>
    <xf numFmtId="178" fontId="18" fillId="0" borderId="58" xfId="11" applyNumberFormat="1" applyFont="1" applyFill="1" applyBorder="1" applyAlignment="1" applyProtection="1">
      <alignment vertical="center" shrinkToFit="1"/>
      <protection locked="0"/>
    </xf>
    <xf numFmtId="178" fontId="18" fillId="0" borderId="19" xfId="11" applyNumberFormat="1" applyFont="1" applyFill="1" applyBorder="1" applyAlignment="1" applyProtection="1">
      <alignment vertical="center" shrinkToFit="1"/>
      <protection locked="0"/>
    </xf>
    <xf numFmtId="178" fontId="18" fillId="0" borderId="29" xfId="11" applyNumberFormat="1" applyFont="1" applyFill="1" applyBorder="1" applyAlignment="1" applyProtection="1">
      <alignment vertical="center" shrinkToFit="1"/>
      <protection locked="0"/>
    </xf>
    <xf numFmtId="177" fontId="18" fillId="0" borderId="58" xfId="11" applyNumberFormat="1" applyFont="1" applyFill="1" applyBorder="1" applyAlignment="1" applyProtection="1">
      <alignment horizontal="right" vertical="center" shrinkToFit="1"/>
      <protection hidden="1"/>
    </xf>
    <xf numFmtId="177" fontId="18" fillId="0" borderId="19" xfId="11" applyNumberFormat="1" applyFont="1" applyFill="1" applyBorder="1" applyAlignment="1" applyProtection="1">
      <alignment horizontal="right" vertical="center" shrinkToFit="1"/>
      <protection hidden="1"/>
    </xf>
    <xf numFmtId="177" fontId="18" fillId="0" borderId="22" xfId="11" applyNumberFormat="1" applyFont="1" applyFill="1" applyBorder="1" applyAlignment="1" applyProtection="1">
      <alignment horizontal="right" vertical="center" shrinkToFit="1"/>
      <protection hidden="1"/>
    </xf>
    <xf numFmtId="49" fontId="18" fillId="0" borderId="90" xfId="0" applyNumberFormat="1" applyFont="1" applyBorder="1" applyAlignment="1" applyProtection="1">
      <alignment horizontal="center" vertical="center" shrinkToFit="1"/>
      <protection locked="0"/>
    </xf>
    <xf numFmtId="49" fontId="18" fillId="0" borderId="20" xfId="0" applyNumberFormat="1" applyFont="1" applyBorder="1" applyAlignment="1" applyProtection="1">
      <alignment horizontal="center" vertical="center" shrinkToFit="1"/>
      <protection locked="0"/>
    </xf>
    <xf numFmtId="49" fontId="18" fillId="0" borderId="27" xfId="0" applyNumberFormat="1" applyFont="1" applyBorder="1" applyAlignment="1" applyProtection="1">
      <alignment horizontal="center" vertical="center" shrinkToFit="1"/>
      <protection locked="0"/>
    </xf>
    <xf numFmtId="49" fontId="13" fillId="0" borderId="49" xfId="0" applyNumberFormat="1" applyFont="1" applyBorder="1" applyAlignment="1" applyProtection="1">
      <alignment horizontal="center" vertical="center" shrinkToFit="1"/>
      <protection locked="0"/>
    </xf>
    <xf numFmtId="49" fontId="13" fillId="0" borderId="20" xfId="0" applyNumberFormat="1" applyFont="1" applyBorder="1" applyAlignment="1" applyProtection="1">
      <alignment horizontal="center" vertical="center" shrinkToFit="1"/>
      <protection locked="0"/>
    </xf>
    <xf numFmtId="49" fontId="13" fillId="0" borderId="27" xfId="0" applyNumberFormat="1" applyFont="1" applyBorder="1" applyAlignment="1" applyProtection="1">
      <alignment horizontal="center" vertical="center" shrinkToFit="1"/>
      <protection locked="0"/>
    </xf>
    <xf numFmtId="49" fontId="13" fillId="0" borderId="49" xfId="0" applyNumberFormat="1" applyFont="1" applyBorder="1" applyAlignment="1" applyProtection="1">
      <alignment vertical="center" shrinkToFit="1"/>
      <protection locked="0"/>
    </xf>
    <xf numFmtId="49" fontId="13" fillId="0" borderId="20" xfId="0" applyNumberFormat="1" applyFont="1" applyBorder="1" applyAlignment="1" applyProtection="1">
      <alignment vertical="center" shrinkToFit="1"/>
      <protection locked="0"/>
    </xf>
    <xf numFmtId="49" fontId="13" fillId="0" borderId="27" xfId="0" applyNumberFormat="1" applyFont="1" applyBorder="1" applyAlignment="1" applyProtection="1">
      <alignment vertical="center" shrinkToFit="1"/>
      <protection locked="0"/>
    </xf>
    <xf numFmtId="0" fontId="18" fillId="0" borderId="49" xfId="0" applyFont="1" applyBorder="1" applyAlignment="1" applyProtection="1">
      <alignment horizontal="center" vertical="center" shrinkToFit="1"/>
      <protection hidden="1"/>
    </xf>
    <xf numFmtId="0" fontId="18" fillId="0" borderId="27" xfId="0" applyFont="1" applyBorder="1" applyAlignment="1" applyProtection="1">
      <alignment horizontal="center" vertical="center" shrinkToFit="1"/>
      <protection hidden="1"/>
    </xf>
    <xf numFmtId="178" fontId="18" fillId="2" borderId="49" xfId="11" applyNumberFormat="1" applyFont="1" applyFill="1" applyBorder="1" applyAlignment="1" applyProtection="1">
      <alignment vertical="center" shrinkToFit="1"/>
      <protection locked="0"/>
    </xf>
    <xf numFmtId="178" fontId="18" fillId="2" borderId="20" xfId="11" applyNumberFormat="1" applyFont="1" applyFill="1" applyBorder="1" applyAlignment="1" applyProtection="1">
      <alignment vertical="center" shrinkToFit="1"/>
      <protection locked="0"/>
    </xf>
    <xf numFmtId="49" fontId="18" fillId="0" borderId="77" xfId="0" applyNumberFormat="1" applyFont="1" applyBorder="1" applyAlignment="1" applyProtection="1">
      <alignment horizontal="center" vertical="center" shrinkToFit="1"/>
      <protection locked="0"/>
    </xf>
    <xf numFmtId="49" fontId="18" fillId="0" borderId="19" xfId="0" applyNumberFormat="1" applyFont="1" applyBorder="1" applyAlignment="1" applyProtection="1">
      <alignment horizontal="center" vertical="center" shrinkToFit="1"/>
      <protection locked="0"/>
    </xf>
    <xf numFmtId="49" fontId="18" fillId="0" borderId="29" xfId="0" applyNumberFormat="1" applyFont="1" applyBorder="1" applyAlignment="1" applyProtection="1">
      <alignment horizontal="center" vertical="center" shrinkToFit="1"/>
      <protection locked="0"/>
    </xf>
    <xf numFmtId="49" fontId="13" fillId="0" borderId="58" xfId="0" applyNumberFormat="1" applyFont="1" applyBorder="1" applyAlignment="1" applyProtection="1">
      <alignment horizontal="center" vertical="center" shrinkToFit="1"/>
      <protection locked="0"/>
    </xf>
    <xf numFmtId="49" fontId="13" fillId="0" borderId="19" xfId="0" applyNumberFormat="1" applyFont="1" applyBorder="1" applyAlignment="1" applyProtection="1">
      <alignment horizontal="center" vertical="center" shrinkToFit="1"/>
      <protection locked="0"/>
    </xf>
    <xf numFmtId="49" fontId="13" fillId="0" borderId="29" xfId="0" applyNumberFormat="1" applyFont="1" applyBorder="1" applyAlignment="1" applyProtection="1">
      <alignment horizontal="center" vertical="center" shrinkToFit="1"/>
      <protection locked="0"/>
    </xf>
    <xf numFmtId="49" fontId="13" fillId="0" borderId="58" xfId="0" applyNumberFormat="1" applyFont="1" applyBorder="1" applyAlignment="1" applyProtection="1">
      <alignment vertical="center" shrinkToFit="1"/>
      <protection locked="0"/>
    </xf>
    <xf numFmtId="49" fontId="13" fillId="0" borderId="19" xfId="0" applyNumberFormat="1" applyFont="1" applyBorder="1" applyAlignment="1" applyProtection="1">
      <alignment vertical="center" shrinkToFit="1"/>
      <protection locked="0"/>
    </xf>
    <xf numFmtId="49" fontId="13" fillId="0" borderId="29" xfId="0" applyNumberFormat="1" applyFont="1" applyBorder="1" applyAlignment="1" applyProtection="1">
      <alignment vertical="center" shrinkToFit="1"/>
      <protection locked="0"/>
    </xf>
    <xf numFmtId="0" fontId="18" fillId="0" borderId="58" xfId="0" applyFont="1" applyBorder="1" applyAlignment="1" applyProtection="1">
      <alignment horizontal="center" vertical="center" shrinkToFit="1"/>
      <protection hidden="1"/>
    </xf>
    <xf numFmtId="0" fontId="18" fillId="0" borderId="29" xfId="0" applyFont="1" applyBorder="1" applyAlignment="1" applyProtection="1">
      <alignment horizontal="center" vertical="center" shrinkToFit="1"/>
      <protection hidden="1"/>
    </xf>
    <xf numFmtId="178" fontId="18" fillId="2" borderId="58" xfId="11" applyNumberFormat="1" applyFont="1" applyFill="1" applyBorder="1" applyAlignment="1" applyProtection="1">
      <alignment vertical="center" shrinkToFit="1"/>
      <protection locked="0"/>
    </xf>
    <xf numFmtId="178" fontId="18" fillId="2" borderId="27" xfId="11" applyNumberFormat="1" applyFont="1" applyFill="1" applyBorder="1" applyAlignment="1" applyProtection="1">
      <alignment vertical="center" shrinkToFit="1"/>
      <protection locked="0"/>
    </xf>
    <xf numFmtId="177" fontId="18" fillId="0" borderId="49" xfId="11" applyNumberFormat="1" applyFont="1" applyFill="1" applyBorder="1" applyAlignment="1" applyProtection="1">
      <alignment vertical="center" shrinkToFit="1"/>
      <protection hidden="1"/>
    </xf>
    <xf numFmtId="177" fontId="18" fillId="0" borderId="20" xfId="11" applyNumberFormat="1" applyFont="1" applyFill="1" applyBorder="1" applyAlignment="1" applyProtection="1">
      <alignment vertical="center" shrinkToFit="1"/>
      <protection hidden="1"/>
    </xf>
    <xf numFmtId="177" fontId="18" fillId="0" borderId="27" xfId="11" applyNumberFormat="1" applyFont="1" applyFill="1" applyBorder="1" applyAlignment="1" applyProtection="1">
      <alignment vertical="center" shrinkToFit="1"/>
      <protection hidden="1"/>
    </xf>
    <xf numFmtId="178" fontId="18" fillId="0" borderId="49" xfId="11" applyNumberFormat="1" applyFont="1" applyFill="1" applyBorder="1" applyAlignment="1" applyProtection="1">
      <alignment vertical="center" shrinkToFit="1"/>
      <protection locked="0"/>
    </xf>
    <xf numFmtId="178" fontId="18" fillId="0" borderId="20" xfId="11" applyNumberFormat="1" applyFont="1" applyFill="1" applyBorder="1" applyAlignment="1" applyProtection="1">
      <alignment vertical="center" shrinkToFit="1"/>
      <protection locked="0"/>
    </xf>
    <xf numFmtId="178" fontId="18" fillId="0" borderId="27" xfId="11" applyNumberFormat="1" applyFont="1" applyFill="1" applyBorder="1" applyAlignment="1" applyProtection="1">
      <alignment vertical="center" shrinkToFit="1"/>
      <protection locked="0"/>
    </xf>
    <xf numFmtId="177" fontId="18" fillId="0" borderId="49" xfId="11" applyNumberFormat="1" applyFont="1" applyFill="1" applyBorder="1" applyAlignment="1" applyProtection="1">
      <alignment horizontal="right" vertical="center" shrinkToFit="1"/>
      <protection hidden="1"/>
    </xf>
    <xf numFmtId="177" fontId="18" fillId="0" borderId="20" xfId="11" applyNumberFormat="1" applyFont="1" applyFill="1" applyBorder="1" applyAlignment="1" applyProtection="1">
      <alignment horizontal="right" vertical="center" shrinkToFit="1"/>
      <protection hidden="1"/>
    </xf>
    <xf numFmtId="177" fontId="18" fillId="0" borderId="50" xfId="11" applyNumberFormat="1" applyFont="1" applyFill="1" applyBorder="1" applyAlignment="1" applyProtection="1">
      <alignment horizontal="right" vertical="center" shrinkToFit="1"/>
      <protection hidden="1"/>
    </xf>
    <xf numFmtId="177" fontId="18" fillId="0" borderId="52" xfId="11" applyNumberFormat="1" applyFont="1" applyFill="1" applyBorder="1" applyAlignment="1" applyProtection="1">
      <alignment horizontal="right" vertical="center" shrinkToFit="1"/>
      <protection hidden="1"/>
    </xf>
    <xf numFmtId="177" fontId="18" fillId="0" borderId="21" xfId="11" applyNumberFormat="1" applyFont="1" applyFill="1" applyBorder="1" applyAlignment="1" applyProtection="1">
      <alignment horizontal="right" vertical="center" shrinkToFit="1"/>
      <protection hidden="1"/>
    </xf>
    <xf numFmtId="177" fontId="18" fillId="0" borderId="24" xfId="11" applyNumberFormat="1" applyFont="1" applyFill="1" applyBorder="1" applyAlignment="1" applyProtection="1">
      <alignment horizontal="right" vertical="center" shrinkToFit="1"/>
      <protection hidden="1"/>
    </xf>
    <xf numFmtId="0" fontId="13" fillId="11" borderId="59" xfId="77" applyFont="1" applyFill="1" applyBorder="1" applyAlignment="1" applyProtection="1">
      <alignment horizontal="right" vertical="center"/>
      <protection hidden="1"/>
    </xf>
    <xf numFmtId="0" fontId="13" fillId="11" borderId="60" xfId="77" applyFont="1" applyFill="1" applyBorder="1" applyAlignment="1" applyProtection="1">
      <alignment horizontal="right" vertical="center"/>
      <protection hidden="1"/>
    </xf>
    <xf numFmtId="0" fontId="13" fillId="11" borderId="61" xfId="77" applyFont="1" applyFill="1" applyBorder="1" applyAlignment="1" applyProtection="1">
      <alignment horizontal="right" vertical="center"/>
      <protection hidden="1"/>
    </xf>
    <xf numFmtId="178" fontId="27" fillId="0" borderId="62" xfId="11" applyNumberFormat="1" applyFont="1" applyBorder="1" applyAlignment="1" applyProtection="1">
      <alignment vertical="center" shrinkToFit="1"/>
      <protection hidden="1"/>
    </xf>
    <xf numFmtId="178" fontId="27" fillId="0" borderId="60" xfId="11" applyNumberFormat="1" applyFont="1" applyBorder="1" applyAlignment="1" applyProtection="1">
      <alignment vertical="center" shrinkToFit="1"/>
      <protection hidden="1"/>
    </xf>
    <xf numFmtId="178" fontId="27" fillId="0" borderId="63" xfId="11" applyNumberFormat="1" applyFont="1" applyBorder="1" applyAlignment="1" applyProtection="1">
      <alignment vertical="center" shrinkToFit="1"/>
      <protection hidden="1"/>
    </xf>
    <xf numFmtId="177" fontId="27" fillId="0" borderId="87" xfId="11" applyNumberFormat="1" applyFont="1" applyBorder="1" applyAlignment="1" applyProtection="1">
      <alignment vertical="center" shrinkToFit="1"/>
      <protection hidden="1"/>
    </xf>
    <xf numFmtId="177" fontId="27" fillId="0" borderId="88" xfId="11" applyNumberFormat="1" applyFont="1" applyBorder="1" applyAlignment="1" applyProtection="1">
      <alignment vertical="center" shrinkToFit="1"/>
      <protection hidden="1"/>
    </xf>
    <xf numFmtId="177" fontId="27" fillId="0" borderId="89" xfId="11" applyNumberFormat="1" applyFont="1" applyBorder="1" applyAlignment="1" applyProtection="1">
      <alignment vertical="center" shrinkToFit="1"/>
      <protection hidden="1"/>
    </xf>
    <xf numFmtId="0" fontId="18" fillId="0" borderId="86" xfId="0" applyFont="1" applyBorder="1" applyAlignment="1" applyProtection="1">
      <alignment horizontal="center" vertical="center" shrinkToFit="1"/>
      <protection hidden="1"/>
    </xf>
    <xf numFmtId="0" fontId="18" fillId="0" borderId="30" xfId="0" applyFont="1" applyBorder="1" applyAlignment="1" applyProtection="1">
      <alignment horizontal="center" vertical="center" shrinkToFit="1"/>
      <protection hidden="1"/>
    </xf>
    <xf numFmtId="49" fontId="13" fillId="0" borderId="49" xfId="0" applyNumberFormat="1" applyFont="1" applyBorder="1" applyAlignment="1" applyProtection="1">
      <alignment horizontal="left" vertical="center" shrinkToFit="1"/>
      <protection locked="0"/>
    </xf>
    <xf numFmtId="49" fontId="13" fillId="0" borderId="20" xfId="0" applyNumberFormat="1" applyFont="1" applyBorder="1" applyAlignment="1" applyProtection="1">
      <alignment horizontal="left" vertical="center" shrinkToFit="1"/>
      <protection locked="0"/>
    </xf>
    <xf numFmtId="49" fontId="13" fillId="0" borderId="27" xfId="0" applyNumberFormat="1" applyFont="1" applyBorder="1" applyAlignment="1" applyProtection="1">
      <alignment horizontal="left" vertical="center" shrinkToFit="1"/>
      <protection locked="0"/>
    </xf>
    <xf numFmtId="49" fontId="13" fillId="0" borderId="58" xfId="0" applyNumberFormat="1" applyFont="1" applyBorder="1" applyAlignment="1" applyProtection="1">
      <alignment horizontal="left" vertical="center" shrinkToFit="1"/>
      <protection locked="0"/>
    </xf>
    <xf numFmtId="49" fontId="13" fillId="0" borderId="19" xfId="0" applyNumberFormat="1" applyFont="1" applyBorder="1" applyAlignment="1" applyProtection="1">
      <alignment horizontal="left" vertical="center" shrinkToFit="1"/>
      <protection locked="0"/>
    </xf>
    <xf numFmtId="49" fontId="13" fillId="0" borderId="29" xfId="0" applyNumberFormat="1" applyFont="1" applyBorder="1" applyAlignment="1" applyProtection="1">
      <alignment horizontal="left" vertical="center" shrinkToFit="1"/>
      <protection locked="0"/>
    </xf>
    <xf numFmtId="0" fontId="18" fillId="11" borderId="67" xfId="77" applyFont="1" applyFill="1" applyBorder="1" applyAlignment="1" applyProtection="1">
      <alignment horizontal="center" vertical="center"/>
      <protection hidden="1"/>
    </xf>
    <xf numFmtId="0" fontId="18" fillId="11" borderId="65" xfId="77" applyFont="1" applyFill="1" applyBorder="1" applyAlignment="1" applyProtection="1">
      <alignment horizontal="center" vertical="center"/>
      <protection hidden="1"/>
    </xf>
    <xf numFmtId="0" fontId="18" fillId="11" borderId="81" xfId="77" applyFont="1" applyFill="1" applyBorder="1" applyAlignment="1" applyProtection="1">
      <alignment horizontal="center" vertical="center"/>
      <protection hidden="1"/>
    </xf>
    <xf numFmtId="0" fontId="13" fillId="0" borderId="91" xfId="0" applyFont="1" applyBorder="1" applyAlignment="1" applyProtection="1">
      <alignment horizontal="center" vertical="center" wrapText="1"/>
      <protection hidden="1"/>
    </xf>
    <xf numFmtId="0" fontId="13" fillId="0" borderId="92" xfId="0" applyFont="1" applyBorder="1" applyAlignment="1" applyProtection="1">
      <alignment horizontal="center" vertical="center"/>
      <protection hidden="1"/>
    </xf>
    <xf numFmtId="0" fontId="26" fillId="0" borderId="92" xfId="0" applyFont="1" applyBorder="1" applyAlignment="1" applyProtection="1">
      <alignment horizontal="center" vertical="center"/>
      <protection hidden="1"/>
    </xf>
    <xf numFmtId="176" fontId="26" fillId="0" borderId="53" xfId="0" applyNumberFormat="1" applyFont="1" applyBorder="1" applyProtection="1">
      <alignment vertical="center"/>
      <protection hidden="1"/>
    </xf>
    <xf numFmtId="176" fontId="26" fillId="0" borderId="51" xfId="0" applyNumberFormat="1" applyFont="1" applyBorder="1" applyProtection="1">
      <alignment vertical="center"/>
      <protection hidden="1"/>
    </xf>
    <xf numFmtId="0" fontId="14" fillId="0" borderId="54" xfId="0" applyFont="1" applyBorder="1" applyAlignment="1" applyProtection="1">
      <alignment horizontal="center" vertical="center"/>
      <protection hidden="1"/>
    </xf>
    <xf numFmtId="0" fontId="14" fillId="0" borderId="55" xfId="0" applyFont="1" applyBorder="1" applyAlignment="1" applyProtection="1">
      <alignment horizontal="center" vertical="center"/>
      <protection hidden="1"/>
    </xf>
    <xf numFmtId="38" fontId="26" fillId="0" borderId="51" xfId="0" applyNumberFormat="1" applyFont="1" applyBorder="1" applyProtection="1">
      <alignment vertical="center"/>
      <protection hidden="1"/>
    </xf>
    <xf numFmtId="38" fontId="27" fillId="0" borderId="53" xfId="0" applyNumberFormat="1" applyFont="1" applyBorder="1" applyAlignment="1" applyProtection="1">
      <alignment horizontal="right" vertical="center"/>
      <protection hidden="1"/>
    </xf>
    <xf numFmtId="38" fontId="27" fillId="0" borderId="51" xfId="0" applyNumberFormat="1" applyFont="1" applyBorder="1" applyAlignment="1" applyProtection="1">
      <alignment horizontal="right" vertical="center"/>
      <protection hidden="1"/>
    </xf>
    <xf numFmtId="38" fontId="43" fillId="0" borderId="53" xfId="0" applyNumberFormat="1" applyFont="1" applyBorder="1" applyAlignment="1" applyProtection="1">
      <alignment horizontal="right" vertical="center"/>
      <protection hidden="1"/>
    </xf>
    <xf numFmtId="38" fontId="43" fillId="0" borderId="51" xfId="0" applyNumberFormat="1" applyFont="1" applyBorder="1" applyAlignment="1" applyProtection="1">
      <alignment horizontal="right" vertical="center"/>
      <protection hidden="1"/>
    </xf>
    <xf numFmtId="0" fontId="18" fillId="4" borderId="64" xfId="0" applyFont="1" applyFill="1" applyBorder="1" applyAlignment="1" applyProtection="1">
      <alignment horizontal="center" vertical="center" shrinkToFit="1"/>
      <protection hidden="1"/>
    </xf>
    <xf numFmtId="0" fontId="18" fillId="4" borderId="65" xfId="0" applyFont="1" applyFill="1" applyBorder="1" applyAlignment="1" applyProtection="1">
      <alignment horizontal="center" vertical="center" shrinkToFit="1"/>
      <protection hidden="1"/>
    </xf>
    <xf numFmtId="0" fontId="18" fillId="4" borderId="66" xfId="0" applyFont="1" applyFill="1" applyBorder="1" applyAlignment="1" applyProtection="1">
      <alignment horizontal="center" vertical="center" shrinkToFit="1"/>
      <protection hidden="1"/>
    </xf>
    <xf numFmtId="0" fontId="18" fillId="4" borderId="67" xfId="0" applyFont="1" applyFill="1" applyBorder="1" applyAlignment="1" applyProtection="1">
      <alignment horizontal="center" vertical="center" shrinkToFit="1"/>
      <protection hidden="1"/>
    </xf>
    <xf numFmtId="0" fontId="18" fillId="11" borderId="68" xfId="77" applyFont="1" applyFill="1" applyBorder="1" applyAlignment="1" applyProtection="1">
      <alignment horizontal="center" vertical="center"/>
      <protection hidden="1"/>
    </xf>
    <xf numFmtId="0" fontId="18" fillId="4" borderId="69" xfId="0" applyFont="1" applyFill="1" applyBorder="1" applyAlignment="1" applyProtection="1">
      <alignment horizontal="center" vertical="center"/>
      <protection hidden="1"/>
    </xf>
    <xf numFmtId="0" fontId="18" fillId="4" borderId="68" xfId="0" applyFont="1" applyFill="1" applyBorder="1" applyAlignment="1" applyProtection="1">
      <alignment horizontal="center" vertical="center"/>
      <protection hidden="1"/>
    </xf>
    <xf numFmtId="0" fontId="18" fillId="4" borderId="65" xfId="0" applyFont="1" applyFill="1" applyBorder="1" applyAlignment="1" applyProtection="1">
      <alignment horizontal="center" vertical="center"/>
      <protection hidden="1"/>
    </xf>
    <xf numFmtId="0" fontId="18" fillId="4" borderId="66" xfId="0" applyFont="1" applyFill="1" applyBorder="1" applyAlignment="1" applyProtection="1">
      <alignment horizontal="center" vertical="center"/>
      <protection hidden="1"/>
    </xf>
    <xf numFmtId="0" fontId="18" fillId="11" borderId="66" xfId="77" applyFont="1" applyFill="1" applyBorder="1" applyAlignment="1" applyProtection="1">
      <alignment horizontal="center" vertical="center"/>
      <protection hidden="1"/>
    </xf>
    <xf numFmtId="38" fontId="43" fillId="0" borderId="94" xfId="0" applyNumberFormat="1" applyFont="1" applyBorder="1" applyAlignment="1" applyProtection="1">
      <alignment horizontal="right" vertical="center"/>
      <protection hidden="1"/>
    </xf>
    <xf numFmtId="38" fontId="43" fillId="0" borderId="80" xfId="0" applyNumberFormat="1" applyFont="1" applyBorder="1" applyAlignment="1" applyProtection="1">
      <alignment horizontal="right" vertical="center"/>
      <protection hidden="1"/>
    </xf>
    <xf numFmtId="0" fontId="23" fillId="11" borderId="59" xfId="77" applyFont="1" applyFill="1" applyBorder="1" applyAlignment="1" applyProtection="1">
      <alignment horizontal="right" vertical="center"/>
      <protection hidden="1"/>
    </xf>
    <xf numFmtId="0" fontId="23" fillId="11" borderId="60" xfId="77" applyFont="1" applyFill="1" applyBorder="1" applyAlignment="1" applyProtection="1">
      <alignment horizontal="right" vertical="center"/>
      <protection hidden="1"/>
    </xf>
    <xf numFmtId="38" fontId="43" fillId="0" borderId="62" xfId="0" applyNumberFormat="1" applyFont="1" applyBorder="1" applyAlignment="1" applyProtection="1">
      <alignment horizontal="right" vertical="center"/>
      <protection hidden="1"/>
    </xf>
    <xf numFmtId="38" fontId="43" fillId="0" borderId="60" xfId="0" applyNumberFormat="1" applyFont="1" applyBorder="1" applyAlignment="1" applyProtection="1">
      <alignment horizontal="right" vertical="center"/>
      <protection hidden="1"/>
    </xf>
    <xf numFmtId="0" fontId="13" fillId="0" borderId="93" xfId="0" applyFont="1" applyBorder="1" applyAlignment="1" applyProtection="1">
      <alignment horizontal="center" vertical="center" shrinkToFit="1"/>
      <protection hidden="1"/>
    </xf>
    <xf numFmtId="0" fontId="13" fillId="0" borderId="80" xfId="0" applyFont="1" applyBorder="1" applyAlignment="1" applyProtection="1">
      <alignment horizontal="center" vertical="center" shrinkToFit="1"/>
      <protection hidden="1"/>
    </xf>
    <xf numFmtId="0" fontId="13" fillId="0" borderId="31" xfId="0" applyFont="1" applyBorder="1" applyAlignment="1" applyProtection="1">
      <alignment horizontal="center" vertical="center" shrinkToFit="1"/>
      <protection hidden="1"/>
    </xf>
    <xf numFmtId="0" fontId="26" fillId="0" borderId="94" xfId="0" applyFont="1" applyBorder="1" applyAlignment="1" applyProtection="1">
      <alignment horizontal="center" vertical="center"/>
      <protection hidden="1"/>
    </xf>
    <xf numFmtId="0" fontId="26" fillId="0" borderId="80" xfId="0" applyFont="1" applyBorder="1" applyAlignment="1" applyProtection="1">
      <alignment horizontal="center" vertical="center"/>
      <protection hidden="1"/>
    </xf>
    <xf numFmtId="0" fontId="26" fillId="0" borderId="31" xfId="0" applyFont="1" applyBorder="1" applyAlignment="1" applyProtection="1">
      <alignment horizontal="center" vertical="center"/>
      <protection hidden="1"/>
    </xf>
    <xf numFmtId="176" fontId="26" fillId="0" borderId="94" xfId="0" applyNumberFormat="1" applyFont="1" applyBorder="1" applyProtection="1">
      <alignment vertical="center"/>
      <protection hidden="1"/>
    </xf>
    <xf numFmtId="176" fontId="26" fillId="0" borderId="80" xfId="0" applyNumberFormat="1" applyFont="1" applyBorder="1" applyProtection="1">
      <alignment vertical="center"/>
      <protection hidden="1"/>
    </xf>
    <xf numFmtId="0" fontId="14" fillId="0" borderId="86" xfId="0" applyFont="1" applyBorder="1" applyAlignment="1" applyProtection="1">
      <alignment horizontal="center" vertical="center"/>
      <protection hidden="1"/>
    </xf>
    <xf numFmtId="0" fontId="14" fillId="0" borderId="30" xfId="0" applyFont="1" applyBorder="1" applyAlignment="1" applyProtection="1">
      <alignment horizontal="center" vertical="center"/>
      <protection hidden="1"/>
    </xf>
    <xf numFmtId="38" fontId="26" fillId="0" borderId="80" xfId="0" applyNumberFormat="1" applyFont="1" applyBorder="1" applyProtection="1">
      <alignment vertical="center"/>
      <protection hidden="1"/>
    </xf>
    <xf numFmtId="38" fontId="27" fillId="0" borderId="94" xfId="0" applyNumberFormat="1" applyFont="1" applyBorder="1" applyAlignment="1" applyProtection="1">
      <alignment horizontal="right" vertical="center"/>
      <protection hidden="1"/>
    </xf>
    <xf numFmtId="38" fontId="27" fillId="0" borderId="80" xfId="0" applyNumberFormat="1" applyFont="1" applyBorder="1" applyAlignment="1" applyProtection="1">
      <alignment horizontal="right" vertical="center"/>
      <protection hidden="1"/>
    </xf>
    <xf numFmtId="49" fontId="13" fillId="0" borderId="49" xfId="0" applyNumberFormat="1" applyFont="1" applyBorder="1" applyAlignment="1" applyProtection="1">
      <alignment horizontal="center" vertical="center" shrinkToFit="1"/>
      <protection locked="0" hidden="1"/>
    </xf>
    <xf numFmtId="49" fontId="13" fillId="0" borderId="20" xfId="0" applyNumberFormat="1" applyFont="1" applyBorder="1" applyAlignment="1" applyProtection="1">
      <alignment horizontal="center" vertical="center" shrinkToFit="1"/>
      <protection locked="0" hidden="1"/>
    </xf>
    <xf numFmtId="49" fontId="21" fillId="0" borderId="98" xfId="0" applyNumberFormat="1" applyFont="1" applyBorder="1" applyAlignment="1" applyProtection="1">
      <alignment horizontal="center" vertical="center" shrinkToFit="1"/>
      <protection locked="0"/>
    </xf>
    <xf numFmtId="49" fontId="21" fillId="0" borderId="20" xfId="0" applyNumberFormat="1" applyFont="1" applyBorder="1" applyAlignment="1" applyProtection="1">
      <alignment horizontal="center" vertical="center" shrinkToFit="1"/>
      <protection locked="0"/>
    </xf>
    <xf numFmtId="49" fontId="21" fillId="0" borderId="49" xfId="0" applyNumberFormat="1" applyFont="1" applyBorder="1" applyAlignment="1" applyProtection="1">
      <alignment horizontal="center" vertical="center" shrinkToFit="1"/>
      <protection locked="0"/>
    </xf>
    <xf numFmtId="49" fontId="21" fillId="0" borderId="27" xfId="0" applyNumberFormat="1" applyFont="1" applyBorder="1" applyAlignment="1" applyProtection="1">
      <alignment horizontal="center" vertical="center" shrinkToFit="1"/>
      <protection locked="0"/>
    </xf>
    <xf numFmtId="49" fontId="18" fillId="0" borderId="93" xfId="0" applyNumberFormat="1" applyFont="1" applyBorder="1" applyAlignment="1" applyProtection="1">
      <alignment horizontal="center" vertical="center" shrinkToFit="1"/>
      <protection locked="0"/>
    </xf>
    <xf numFmtId="49" fontId="18" fillId="0" borderId="80" xfId="0" applyNumberFormat="1" applyFont="1" applyBorder="1" applyAlignment="1" applyProtection="1">
      <alignment horizontal="center" vertical="center" shrinkToFit="1"/>
      <protection locked="0"/>
    </xf>
    <xf numFmtId="49" fontId="13" fillId="0" borderId="86" xfId="0" applyNumberFormat="1" applyFont="1" applyBorder="1" applyAlignment="1" applyProtection="1">
      <alignment horizontal="center" vertical="center" shrinkToFit="1"/>
      <protection locked="0" hidden="1"/>
    </xf>
    <xf numFmtId="49" fontId="13" fillId="0" borderId="80" xfId="0" applyNumberFormat="1" applyFont="1" applyBorder="1" applyAlignment="1" applyProtection="1">
      <alignment horizontal="center" vertical="center" shrinkToFit="1"/>
      <protection locked="0" hidden="1"/>
    </xf>
    <xf numFmtId="49" fontId="21" fillId="0" borderId="94" xfId="0" applyNumberFormat="1" applyFont="1" applyBorder="1" applyAlignment="1" applyProtection="1">
      <alignment horizontal="center" vertical="center" shrinkToFit="1"/>
      <protection locked="0"/>
    </xf>
    <xf numFmtId="49" fontId="21" fillId="0" borderId="80" xfId="0" applyNumberFormat="1" applyFont="1" applyBorder="1" applyAlignment="1" applyProtection="1">
      <alignment horizontal="center" vertical="center" shrinkToFit="1"/>
      <protection locked="0"/>
    </xf>
    <xf numFmtId="49" fontId="21" fillId="0" borderId="86" xfId="0" applyNumberFormat="1" applyFont="1" applyBorder="1" applyAlignment="1" applyProtection="1">
      <alignment horizontal="center" vertical="center" shrinkToFit="1"/>
      <protection locked="0"/>
    </xf>
    <xf numFmtId="49" fontId="21" fillId="0" borderId="30" xfId="0" applyNumberFormat="1" applyFont="1" applyBorder="1" applyAlignment="1" applyProtection="1">
      <alignment horizontal="center" vertical="center" shrinkToFit="1"/>
      <protection locked="0"/>
    </xf>
    <xf numFmtId="49" fontId="13" fillId="0" borderId="58" xfId="0" applyNumberFormat="1" applyFont="1" applyBorder="1" applyAlignment="1" applyProtection="1">
      <alignment horizontal="center" vertical="center" shrinkToFit="1"/>
      <protection locked="0" hidden="1"/>
    </xf>
    <xf numFmtId="49" fontId="13" fillId="0" borderId="19" xfId="0" applyNumberFormat="1" applyFont="1" applyBorder="1" applyAlignment="1" applyProtection="1">
      <alignment horizontal="center" vertical="center" shrinkToFit="1"/>
      <protection locked="0" hidden="1"/>
    </xf>
    <xf numFmtId="49" fontId="21" fillId="0" borderId="102" xfId="0" applyNumberFormat="1" applyFont="1" applyBorder="1" applyAlignment="1" applyProtection="1">
      <alignment horizontal="center" vertical="center" shrinkToFit="1"/>
      <protection locked="0"/>
    </xf>
    <xf numFmtId="49" fontId="21" fillId="0" borderId="19" xfId="0" applyNumberFormat="1" applyFont="1" applyBorder="1" applyAlignment="1" applyProtection="1">
      <alignment horizontal="center" vertical="center" shrinkToFit="1"/>
      <protection locked="0"/>
    </xf>
    <xf numFmtId="49" fontId="21" fillId="0" borderId="29" xfId="0" applyNumberFormat="1" applyFont="1" applyBorder="1" applyAlignment="1" applyProtection="1">
      <alignment horizontal="center" vertical="center" shrinkToFit="1"/>
      <protection locked="0"/>
    </xf>
    <xf numFmtId="49" fontId="21" fillId="0" borderId="58" xfId="0" applyNumberFormat="1" applyFont="1" applyBorder="1" applyAlignment="1" applyProtection="1">
      <alignment horizontal="center" vertical="center" shrinkToFit="1"/>
      <protection locked="0"/>
    </xf>
    <xf numFmtId="0" fontId="13" fillId="10" borderId="64" xfId="0" applyFont="1" applyFill="1" applyBorder="1" applyAlignment="1" applyProtection="1">
      <alignment horizontal="center" vertical="center"/>
      <protection hidden="1"/>
    </xf>
    <xf numFmtId="0" fontId="13" fillId="10" borderId="65" xfId="0" applyFont="1" applyFill="1" applyBorder="1" applyAlignment="1" applyProtection="1">
      <alignment horizontal="center" vertical="center"/>
      <protection hidden="1"/>
    </xf>
    <xf numFmtId="0" fontId="13" fillId="10" borderId="68" xfId="0" applyFont="1" applyFill="1" applyBorder="1" applyAlignment="1" applyProtection="1">
      <alignment horizontal="center" vertical="center"/>
      <protection hidden="1"/>
    </xf>
    <xf numFmtId="0" fontId="13" fillId="10" borderId="69" xfId="0" applyFont="1" applyFill="1" applyBorder="1" applyAlignment="1" applyProtection="1">
      <alignment horizontal="center" vertical="center" wrapText="1"/>
      <protection hidden="1"/>
    </xf>
    <xf numFmtId="0" fontId="13" fillId="10" borderId="65" xfId="0" applyFont="1" applyFill="1" applyBorder="1" applyAlignment="1" applyProtection="1">
      <alignment horizontal="center" vertical="center" wrapText="1"/>
      <protection hidden="1"/>
    </xf>
    <xf numFmtId="0" fontId="13" fillId="10" borderId="67" xfId="0" applyFont="1" applyFill="1" applyBorder="1" applyAlignment="1" applyProtection="1">
      <alignment horizontal="center" vertical="center" wrapText="1"/>
      <protection hidden="1"/>
    </xf>
    <xf numFmtId="0" fontId="13" fillId="10" borderId="68" xfId="0" applyFont="1" applyFill="1" applyBorder="1" applyAlignment="1" applyProtection="1">
      <alignment horizontal="center" vertical="center" wrapText="1"/>
      <protection hidden="1"/>
    </xf>
    <xf numFmtId="0" fontId="13" fillId="10" borderId="1" xfId="0" applyFont="1" applyFill="1" applyBorder="1" applyAlignment="1" applyProtection="1">
      <alignment horizontal="center" vertical="center"/>
      <protection hidden="1"/>
    </xf>
    <xf numFmtId="0" fontId="13" fillId="10" borderId="7" xfId="0" applyFont="1" applyFill="1" applyBorder="1" applyAlignment="1" applyProtection="1">
      <alignment horizontal="center" vertical="center"/>
      <protection hidden="1"/>
    </xf>
    <xf numFmtId="0" fontId="13" fillId="10" borderId="2" xfId="0" applyFont="1" applyFill="1" applyBorder="1" applyAlignment="1" applyProtection="1">
      <alignment horizontal="center" vertical="center"/>
      <protection hidden="1"/>
    </xf>
    <xf numFmtId="0" fontId="7" fillId="2" borderId="0" xfId="0" applyFont="1" applyFill="1" applyAlignment="1" applyProtection="1">
      <alignment horizontal="left" vertical="center" shrinkToFit="1"/>
      <protection hidden="1"/>
    </xf>
    <xf numFmtId="0" fontId="25" fillId="7" borderId="0" xfId="81" applyBorder="1">
      <alignment horizontal="center" vertical="center"/>
      <protection hidden="1"/>
    </xf>
    <xf numFmtId="0" fontId="14" fillId="0" borderId="0" xfId="78" applyNumberFormat="1" applyFont="1" applyFill="1" applyBorder="1" applyAlignment="1" applyProtection="1">
      <alignment horizontal="center" vertical="center"/>
      <protection locked="0"/>
    </xf>
    <xf numFmtId="38" fontId="21" fillId="0" borderId="49" xfId="11" applyFont="1" applyFill="1" applyBorder="1" applyAlignment="1" applyProtection="1">
      <alignment vertical="center" shrinkToFit="1"/>
      <protection locked="0"/>
    </xf>
    <xf numFmtId="38" fontId="21" fillId="0" borderId="20" xfId="11" applyFont="1" applyFill="1" applyBorder="1" applyAlignment="1" applyProtection="1">
      <alignment vertical="center" shrinkToFit="1"/>
      <protection locked="0"/>
    </xf>
    <xf numFmtId="38" fontId="21" fillId="0" borderId="50" xfId="11" applyFont="1" applyFill="1" applyBorder="1" applyAlignment="1" applyProtection="1">
      <alignment vertical="center" shrinkToFit="1"/>
      <protection locked="0"/>
    </xf>
    <xf numFmtId="0" fontId="18" fillId="10" borderId="69" xfId="0" applyFont="1" applyFill="1" applyBorder="1" applyAlignment="1" applyProtection="1">
      <alignment horizontal="center" vertical="center" wrapText="1"/>
      <protection hidden="1"/>
    </xf>
    <xf numFmtId="0" fontId="18" fillId="10" borderId="65" xfId="0" applyFont="1" applyFill="1" applyBorder="1" applyAlignment="1" applyProtection="1">
      <alignment horizontal="center" vertical="center" wrapText="1"/>
      <protection hidden="1"/>
    </xf>
    <xf numFmtId="0" fontId="18" fillId="10" borderId="81" xfId="0" applyFont="1" applyFill="1" applyBorder="1" applyAlignment="1" applyProtection="1">
      <alignment horizontal="center" vertical="center" wrapText="1"/>
      <protection hidden="1"/>
    </xf>
    <xf numFmtId="178" fontId="21" fillId="0" borderId="19" xfId="11" applyNumberFormat="1" applyFont="1" applyFill="1" applyBorder="1" applyAlignment="1" applyProtection="1">
      <alignment horizontal="center" vertical="center" shrinkToFit="1"/>
      <protection locked="0"/>
    </xf>
    <xf numFmtId="178" fontId="21" fillId="0" borderId="29" xfId="11" applyNumberFormat="1" applyFont="1" applyFill="1" applyBorder="1" applyAlignment="1" applyProtection="1">
      <alignment horizontal="center" vertical="center" shrinkToFit="1"/>
      <protection locked="0"/>
    </xf>
    <xf numFmtId="38" fontId="21" fillId="0" borderId="58" xfId="11" applyFont="1" applyFill="1" applyBorder="1" applyAlignment="1" applyProtection="1">
      <alignment vertical="center" shrinkToFit="1"/>
      <protection locked="0"/>
    </xf>
    <xf numFmtId="38" fontId="21" fillId="0" borderId="19" xfId="11" applyFont="1" applyFill="1" applyBorder="1" applyAlignment="1" applyProtection="1">
      <alignment vertical="center" shrinkToFit="1"/>
      <protection locked="0"/>
    </xf>
    <xf numFmtId="38" fontId="21" fillId="0" borderId="22" xfId="11" applyFont="1" applyFill="1" applyBorder="1" applyAlignment="1" applyProtection="1">
      <alignment vertical="center" shrinkToFit="1"/>
      <protection locked="0"/>
    </xf>
    <xf numFmtId="178" fontId="21" fillId="0" borderId="49" xfId="11" applyNumberFormat="1" applyFont="1" applyFill="1" applyBorder="1" applyAlignment="1" applyProtection="1">
      <alignment horizontal="center" vertical="center" shrinkToFit="1"/>
      <protection locked="0"/>
    </xf>
    <xf numFmtId="178" fontId="21" fillId="0" borderId="20" xfId="11" applyNumberFormat="1" applyFont="1" applyFill="1" applyBorder="1" applyAlignment="1" applyProtection="1">
      <alignment horizontal="center" vertical="center" shrinkToFit="1"/>
      <protection locked="0"/>
    </xf>
    <xf numFmtId="178" fontId="21" fillId="0" borderId="27" xfId="11" applyNumberFormat="1" applyFont="1" applyFill="1" applyBorder="1" applyAlignment="1" applyProtection="1">
      <alignment horizontal="center" vertical="center" shrinkToFit="1"/>
      <protection locked="0"/>
    </xf>
    <xf numFmtId="38" fontId="26" fillId="0" borderId="0" xfId="0" applyNumberFormat="1" applyFont="1" applyAlignment="1" applyProtection="1">
      <alignment horizontal="right" vertical="center"/>
      <protection hidden="1"/>
    </xf>
    <xf numFmtId="38" fontId="43" fillId="0" borderId="59" xfId="0" applyNumberFormat="1" applyFont="1" applyBorder="1" applyAlignment="1" applyProtection="1">
      <alignment horizontal="right" vertical="center"/>
      <protection hidden="1"/>
    </xf>
    <xf numFmtId="38" fontId="21" fillId="0" borderId="111" xfId="11" applyFont="1" applyFill="1" applyBorder="1" applyAlignment="1" applyProtection="1">
      <alignment vertical="center" shrinkToFit="1"/>
      <protection locked="0"/>
    </xf>
    <xf numFmtId="38" fontId="21" fillId="0" borderId="99" xfId="11" applyFont="1" applyFill="1" applyBorder="1" applyAlignment="1" applyProtection="1">
      <alignment vertical="center" shrinkToFit="1"/>
      <protection locked="0"/>
    </xf>
    <xf numFmtId="38" fontId="21" fillId="0" borderId="23" xfId="11" applyFont="1" applyFill="1" applyBorder="1" applyAlignment="1" applyProtection="1">
      <alignment vertical="center" shrinkToFit="1"/>
      <protection locked="0"/>
    </xf>
    <xf numFmtId="178" fontId="21" fillId="0" borderId="45" xfId="11" applyNumberFormat="1" applyFont="1" applyFill="1" applyBorder="1" applyAlignment="1" applyProtection="1">
      <alignment horizontal="center" vertical="center" shrinkToFit="1"/>
      <protection locked="0"/>
    </xf>
    <xf numFmtId="178" fontId="21" fillId="0" borderId="6" xfId="11" applyNumberFormat="1" applyFont="1" applyFill="1" applyBorder="1" applyAlignment="1" applyProtection="1">
      <alignment horizontal="center" vertical="center" shrinkToFit="1"/>
      <protection locked="0"/>
    </xf>
    <xf numFmtId="178" fontId="21" fillId="0" borderId="26" xfId="11" applyNumberFormat="1" applyFont="1" applyFill="1" applyBorder="1" applyAlignment="1" applyProtection="1">
      <alignment horizontal="center" vertical="center" shrinkToFit="1"/>
      <protection locked="0"/>
    </xf>
    <xf numFmtId="0" fontId="23" fillId="11" borderId="59" xfId="0" applyFont="1" applyFill="1" applyBorder="1" applyAlignment="1" applyProtection="1">
      <alignment horizontal="right" vertical="center"/>
      <protection hidden="1"/>
    </xf>
    <xf numFmtId="0" fontId="23" fillId="11" borderId="60" xfId="0" applyFont="1" applyFill="1" applyBorder="1" applyAlignment="1" applyProtection="1">
      <alignment horizontal="right" vertical="center"/>
      <protection hidden="1"/>
    </xf>
    <xf numFmtId="0" fontId="23" fillId="11" borderId="61" xfId="0" applyFont="1" applyFill="1" applyBorder="1" applyAlignment="1" applyProtection="1">
      <alignment horizontal="right" vertical="center"/>
      <protection hidden="1"/>
    </xf>
    <xf numFmtId="38" fontId="27" fillId="0" borderId="60" xfId="11" applyFont="1" applyBorder="1" applyAlignment="1" applyProtection="1">
      <alignment vertical="center" shrinkToFit="1"/>
      <protection hidden="1"/>
    </xf>
    <xf numFmtId="38" fontId="27" fillId="0" borderId="17" xfId="11" applyFont="1" applyBorder="1" applyAlignment="1" applyProtection="1">
      <alignment vertical="center" shrinkToFit="1"/>
      <protection hidden="1"/>
    </xf>
    <xf numFmtId="0" fontId="18" fillId="0" borderId="0" xfId="82" applyFont="1" applyFill="1" applyBorder="1" applyAlignment="1" applyProtection="1">
      <alignment horizontal="center" vertical="center" wrapText="1"/>
      <protection hidden="1"/>
    </xf>
    <xf numFmtId="0" fontId="18" fillId="11" borderId="64" xfId="82" applyFont="1" applyFill="1" applyBorder="1" applyAlignment="1" applyProtection="1">
      <alignment horizontal="center" vertical="center" wrapText="1"/>
      <protection hidden="1"/>
    </xf>
    <xf numFmtId="0" fontId="18" fillId="11" borderId="65" xfId="82" applyFont="1" applyFill="1" applyBorder="1" applyAlignment="1" applyProtection="1">
      <alignment horizontal="center" vertical="center"/>
      <protection hidden="1"/>
    </xf>
    <xf numFmtId="0" fontId="18" fillId="11" borderId="81" xfId="82" applyFont="1" applyFill="1" applyBorder="1" applyAlignment="1" applyProtection="1">
      <alignment horizontal="center" vertical="center"/>
      <protection hidden="1"/>
    </xf>
    <xf numFmtId="0" fontId="18" fillId="10" borderId="69" xfId="78" applyNumberFormat="1" applyFont="1" applyFill="1" applyBorder="1" applyAlignment="1" applyProtection="1">
      <alignment horizontal="center" vertical="center" wrapText="1"/>
      <protection hidden="1"/>
    </xf>
    <xf numFmtId="0" fontId="18" fillId="10" borderId="65" xfId="78" applyNumberFormat="1" applyFont="1" applyFill="1" applyBorder="1" applyAlignment="1" applyProtection="1">
      <alignment horizontal="center" vertical="center" wrapText="1"/>
      <protection hidden="1"/>
    </xf>
    <xf numFmtId="0" fontId="18" fillId="10" borderId="68" xfId="78" applyNumberFormat="1" applyFont="1" applyFill="1" applyBorder="1" applyAlignment="1" applyProtection="1">
      <alignment horizontal="center" vertical="center" wrapText="1"/>
      <protection hidden="1"/>
    </xf>
    <xf numFmtId="0" fontId="13" fillId="10" borderId="69" xfId="78" applyNumberFormat="1" applyFont="1" applyFill="1" applyBorder="1" applyAlignment="1" applyProtection="1">
      <alignment horizontal="center" vertical="center" wrapText="1"/>
      <protection hidden="1"/>
    </xf>
    <xf numFmtId="0" fontId="13" fillId="10" borderId="65" xfId="78" applyNumberFormat="1" applyFont="1" applyFill="1" applyBorder="1" applyAlignment="1" applyProtection="1">
      <alignment horizontal="center" vertical="center" wrapText="1"/>
      <protection hidden="1"/>
    </xf>
    <xf numFmtId="0" fontId="13" fillId="10" borderId="68" xfId="78" applyNumberFormat="1" applyFont="1" applyFill="1" applyBorder="1" applyAlignment="1" applyProtection="1">
      <alignment horizontal="center" vertical="center" wrapText="1"/>
      <protection hidden="1"/>
    </xf>
    <xf numFmtId="0" fontId="18" fillId="10" borderId="81" xfId="78" applyNumberFormat="1" applyFont="1" applyFill="1" applyBorder="1" applyAlignment="1" applyProtection="1">
      <alignment horizontal="center" vertical="center" wrapText="1"/>
      <protection hidden="1"/>
    </xf>
    <xf numFmtId="0" fontId="12" fillId="4" borderId="95" xfId="0" applyFont="1" applyFill="1" applyBorder="1" applyAlignment="1" applyProtection="1">
      <alignment horizontal="center" vertical="center"/>
      <protection hidden="1"/>
    </xf>
    <xf numFmtId="0" fontId="12" fillId="4" borderId="96" xfId="0" applyFont="1" applyFill="1" applyBorder="1" applyAlignment="1" applyProtection="1">
      <alignment horizontal="center" vertical="center"/>
      <protection hidden="1"/>
    </xf>
    <xf numFmtId="0" fontId="18" fillId="4" borderId="64" xfId="0" applyFont="1" applyFill="1" applyBorder="1" applyAlignment="1" applyProtection="1">
      <alignment horizontal="center" vertical="center"/>
      <protection hidden="1"/>
    </xf>
    <xf numFmtId="0" fontId="18" fillId="4" borderId="67" xfId="0" applyFont="1" applyFill="1" applyBorder="1" applyAlignment="1" applyProtection="1">
      <alignment horizontal="center" vertical="center"/>
      <protection hidden="1"/>
    </xf>
    <xf numFmtId="0" fontId="18" fillId="10" borderId="67" xfId="78" applyNumberFormat="1" applyFont="1" applyFill="1" applyBorder="1" applyAlignment="1" applyProtection="1">
      <alignment horizontal="center" vertical="center" wrapText="1"/>
      <protection hidden="1"/>
    </xf>
    <xf numFmtId="49" fontId="18" fillId="0" borderId="56" xfId="0" applyNumberFormat="1" applyFont="1" applyBorder="1" applyAlignment="1" applyProtection="1">
      <alignment horizontal="center" vertical="center" shrinkToFit="1"/>
      <protection hidden="1"/>
    </xf>
    <xf numFmtId="49" fontId="18" fillId="0" borderId="51" xfId="0" applyNumberFormat="1" applyFont="1" applyBorder="1" applyAlignment="1" applyProtection="1">
      <alignment horizontal="center" vertical="center" shrinkToFit="1"/>
      <protection hidden="1"/>
    </xf>
    <xf numFmtId="49" fontId="18" fillId="0" borderId="13" xfId="0" applyNumberFormat="1" applyFont="1" applyBorder="1" applyAlignment="1" applyProtection="1">
      <alignment horizontal="center" vertical="center" shrinkToFit="1"/>
      <protection hidden="1"/>
    </xf>
    <xf numFmtId="49" fontId="18" fillId="0" borderId="57" xfId="0" applyNumberFormat="1" applyFont="1" applyBorder="1" applyAlignment="1" applyProtection="1">
      <alignment horizontal="center" vertical="center" shrinkToFit="1"/>
      <protection hidden="1"/>
    </xf>
    <xf numFmtId="49" fontId="18" fillId="0" borderId="6" xfId="0" applyNumberFormat="1" applyFont="1" applyBorder="1" applyAlignment="1" applyProtection="1">
      <alignment horizontal="center" vertical="center" shrinkToFit="1"/>
      <protection hidden="1"/>
    </xf>
    <xf numFmtId="49" fontId="18" fillId="0" borderId="11" xfId="0" applyNumberFormat="1" applyFont="1" applyBorder="1" applyAlignment="1" applyProtection="1">
      <alignment horizontal="center" vertical="center" shrinkToFit="1"/>
      <protection hidden="1"/>
    </xf>
    <xf numFmtId="49" fontId="13" fillId="0" borderId="102" xfId="0" applyNumberFormat="1" applyFont="1" applyBorder="1" applyAlignment="1" applyProtection="1">
      <alignment horizontal="center" vertical="center" shrinkToFit="1"/>
      <protection locked="0" hidden="1"/>
    </xf>
    <xf numFmtId="9" fontId="21" fillId="0" borderId="54" xfId="80" applyFont="1" applyBorder="1" applyAlignment="1" applyProtection="1">
      <alignment horizontal="center" vertical="center" shrinkToFit="1"/>
      <protection locked="0"/>
    </xf>
    <xf numFmtId="9" fontId="21" fillId="0" borderId="51" xfId="80" applyFont="1" applyBorder="1" applyAlignment="1" applyProtection="1">
      <alignment horizontal="center" vertical="center" shrinkToFit="1"/>
      <protection locked="0"/>
    </xf>
    <xf numFmtId="9" fontId="21" fillId="0" borderId="55" xfId="80" applyFont="1" applyBorder="1" applyAlignment="1" applyProtection="1">
      <alignment horizontal="center" vertical="center" shrinkToFit="1"/>
      <protection locked="0"/>
    </xf>
    <xf numFmtId="49" fontId="13" fillId="0" borderId="94" xfId="0" applyNumberFormat="1" applyFont="1" applyBorder="1" applyAlignment="1" applyProtection="1">
      <alignment horizontal="center" vertical="center" shrinkToFit="1"/>
      <protection locked="0" hidden="1"/>
    </xf>
    <xf numFmtId="9" fontId="21" fillId="0" borderId="86" xfId="80" applyFont="1" applyBorder="1" applyAlignment="1" applyProtection="1">
      <alignment horizontal="center" vertical="center" shrinkToFit="1"/>
      <protection locked="0"/>
    </xf>
    <xf numFmtId="9" fontId="21" fillId="0" borderId="80" xfId="80" applyFont="1" applyBorder="1" applyAlignment="1" applyProtection="1">
      <alignment horizontal="center" vertical="center" shrinkToFit="1"/>
      <protection locked="0"/>
    </xf>
    <xf numFmtId="9" fontId="21" fillId="0" borderId="30" xfId="80" applyFont="1" applyBorder="1" applyAlignment="1" applyProtection="1">
      <alignment horizontal="center" vertical="center" shrinkToFit="1"/>
      <protection locked="0"/>
    </xf>
    <xf numFmtId="178" fontId="21" fillId="0" borderId="100" xfId="11" applyNumberFormat="1" applyFont="1" applyFill="1" applyBorder="1" applyAlignment="1" applyProtection="1">
      <alignment vertical="center" shrinkToFit="1"/>
      <protection locked="0"/>
    </xf>
    <xf numFmtId="178" fontId="21" fillId="0" borderId="33" xfId="11" applyNumberFormat="1" applyFont="1" applyFill="1" applyBorder="1" applyAlignment="1" applyProtection="1">
      <alignment vertical="center" shrinkToFit="1"/>
      <protection locked="0"/>
    </xf>
    <xf numFmtId="178" fontId="21" fillId="0" borderId="101" xfId="11" applyNumberFormat="1" applyFont="1" applyFill="1" applyBorder="1" applyAlignment="1" applyProtection="1">
      <alignment vertical="center" shrinkToFit="1"/>
      <protection locked="0"/>
    </xf>
    <xf numFmtId="178" fontId="21" fillId="0" borderId="19" xfId="11" applyNumberFormat="1" applyFont="1" applyFill="1" applyBorder="1" applyAlignment="1" applyProtection="1">
      <alignment vertical="center" shrinkToFit="1"/>
      <protection locked="0"/>
    </xf>
    <xf numFmtId="178" fontId="21" fillId="0" borderId="29" xfId="11" applyNumberFormat="1" applyFont="1" applyFill="1" applyBorder="1" applyAlignment="1" applyProtection="1">
      <alignment vertical="center" shrinkToFit="1"/>
      <protection locked="0"/>
    </xf>
    <xf numFmtId="0" fontId="23" fillId="11" borderId="61" xfId="77" applyFont="1" applyFill="1" applyBorder="1" applyAlignment="1" applyProtection="1">
      <alignment horizontal="right" vertical="center"/>
      <protection hidden="1"/>
    </xf>
    <xf numFmtId="0" fontId="18" fillId="11" borderId="64" xfId="77" applyFont="1" applyFill="1" applyBorder="1" applyAlignment="1" applyProtection="1">
      <alignment horizontal="center" vertical="center" wrapText="1"/>
      <protection hidden="1"/>
    </xf>
    <xf numFmtId="0" fontId="18" fillId="11" borderId="65" xfId="77" applyFont="1" applyFill="1" applyBorder="1" applyAlignment="1" applyProtection="1">
      <alignment horizontal="center" vertical="center" wrapText="1"/>
      <protection hidden="1"/>
    </xf>
    <xf numFmtId="0" fontId="18" fillId="11" borderId="81" xfId="77" applyFont="1" applyFill="1" applyBorder="1" applyAlignment="1" applyProtection="1">
      <alignment horizontal="center" vertical="center" wrapText="1"/>
      <protection hidden="1"/>
    </xf>
    <xf numFmtId="38" fontId="26" fillId="0" borderId="59" xfId="0" applyNumberFormat="1" applyFont="1" applyBorder="1" applyAlignment="1" applyProtection="1">
      <alignment horizontal="right" vertical="center"/>
      <protection hidden="1"/>
    </xf>
    <xf numFmtId="38" fontId="26" fillId="0" borderId="60" xfId="0" applyNumberFormat="1" applyFont="1" applyBorder="1" applyAlignment="1" applyProtection="1">
      <alignment horizontal="right" vertical="center"/>
      <protection hidden="1"/>
    </xf>
    <xf numFmtId="0" fontId="35" fillId="10" borderId="16" xfId="0" applyFont="1" applyFill="1" applyBorder="1" applyProtection="1">
      <alignment vertical="center"/>
      <protection hidden="1"/>
    </xf>
    <xf numFmtId="0" fontId="38" fillId="0" borderId="1"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indent="1" shrinkToFit="1"/>
      <protection locked="0"/>
    </xf>
    <xf numFmtId="0" fontId="38" fillId="0" borderId="2" xfId="0" applyFont="1" applyBorder="1" applyAlignment="1" applyProtection="1">
      <alignment horizontal="left" vertical="center" indent="1" shrinkToFit="1"/>
      <protection locked="0"/>
    </xf>
    <xf numFmtId="0" fontId="35" fillId="0" borderId="7" xfId="0" applyFont="1" applyBorder="1" applyAlignment="1" applyProtection="1">
      <alignment horizontal="left" vertical="center" shrinkToFit="1"/>
      <protection locked="0"/>
    </xf>
    <xf numFmtId="0" fontId="35" fillId="0" borderId="7" xfId="0" applyFont="1" applyBorder="1" applyAlignment="1" applyProtection="1">
      <alignment horizontal="left" vertical="center"/>
      <protection hidden="1"/>
    </xf>
    <xf numFmtId="0" fontId="35" fillId="0" borderId="2" xfId="0" applyFont="1" applyBorder="1" applyAlignment="1" applyProtection="1">
      <alignment horizontal="left" vertical="center"/>
      <protection hidden="1"/>
    </xf>
    <xf numFmtId="0" fontId="17" fillId="0" borderId="1"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0" fontId="35" fillId="0" borderId="7" xfId="0" applyFont="1" applyBorder="1" applyAlignment="1" applyProtection="1">
      <alignment horizontal="center" vertical="center"/>
      <protection locked="0"/>
    </xf>
    <xf numFmtId="0" fontId="35" fillId="10" borderId="1" xfId="0" applyFont="1" applyFill="1" applyBorder="1" applyAlignment="1" applyProtection="1">
      <alignment horizontal="left" vertical="center"/>
      <protection hidden="1"/>
    </xf>
    <xf numFmtId="0" fontId="35" fillId="10" borderId="7" xfId="0" applyFont="1" applyFill="1" applyBorder="1" applyAlignment="1" applyProtection="1">
      <alignment horizontal="left" vertical="center"/>
      <protection hidden="1"/>
    </xf>
    <xf numFmtId="0" fontId="35" fillId="10" borderId="2" xfId="0" applyFont="1" applyFill="1" applyBorder="1" applyAlignment="1" applyProtection="1">
      <alignment horizontal="left" vertical="center"/>
      <protection hidden="1"/>
    </xf>
    <xf numFmtId="0" fontId="35" fillId="8" borderId="16" xfId="0" applyFont="1" applyFill="1" applyBorder="1" applyAlignment="1" applyProtection="1">
      <alignment horizontal="center" vertical="center"/>
      <protection hidden="1"/>
    </xf>
    <xf numFmtId="0" fontId="17" fillId="0" borderId="16" xfId="0" applyFont="1" applyBorder="1" applyAlignment="1" applyProtection="1">
      <alignment horizontal="center" vertical="center"/>
      <protection locked="0"/>
    </xf>
    <xf numFmtId="0" fontId="38" fillId="3" borderId="1" xfId="0" applyFont="1" applyFill="1" applyBorder="1" applyAlignment="1" applyProtection="1">
      <alignment horizontal="left" vertical="center" indent="1" shrinkToFit="1"/>
      <protection locked="0"/>
    </xf>
    <xf numFmtId="0" fontId="38" fillId="3" borderId="7" xfId="0" applyFont="1" applyFill="1" applyBorder="1" applyAlignment="1" applyProtection="1">
      <alignment horizontal="left" vertical="center" indent="1" shrinkToFit="1"/>
      <protection locked="0"/>
    </xf>
    <xf numFmtId="0" fontId="38" fillId="3" borderId="2" xfId="0" applyFont="1" applyFill="1" applyBorder="1" applyAlignment="1" applyProtection="1">
      <alignment horizontal="left" vertical="center" indent="1" shrinkToFit="1"/>
      <protection locked="0"/>
    </xf>
    <xf numFmtId="0" fontId="35" fillId="11" borderId="1" xfId="0" applyFont="1" applyFill="1" applyBorder="1" applyAlignment="1" applyProtection="1">
      <alignment vertical="center" shrinkToFit="1"/>
      <protection hidden="1"/>
    </xf>
    <xf numFmtId="0" fontId="35" fillId="11" borderId="7" xfId="0" applyFont="1" applyFill="1" applyBorder="1" applyAlignment="1" applyProtection="1">
      <alignment vertical="center" shrinkToFit="1"/>
      <protection hidden="1"/>
    </xf>
    <xf numFmtId="0" fontId="35" fillId="11" borderId="2" xfId="0" applyFont="1" applyFill="1" applyBorder="1" applyAlignment="1" applyProtection="1">
      <alignment vertical="center" shrinkToFit="1"/>
      <protection hidden="1"/>
    </xf>
    <xf numFmtId="0" fontId="31" fillId="3" borderId="1" xfId="0" applyFont="1" applyFill="1" applyBorder="1" applyAlignment="1" applyProtection="1">
      <alignment horizontal="left" vertical="center" indent="4" shrinkToFit="1"/>
      <protection hidden="1"/>
    </xf>
    <xf numFmtId="0" fontId="31" fillId="3" borderId="7" xfId="0" applyFont="1" applyFill="1" applyBorder="1" applyAlignment="1" applyProtection="1">
      <alignment horizontal="left" vertical="center" indent="4" shrinkToFit="1"/>
      <protection hidden="1"/>
    </xf>
    <xf numFmtId="0" fontId="31" fillId="3" borderId="2" xfId="0" applyFont="1" applyFill="1" applyBorder="1" applyAlignment="1" applyProtection="1">
      <alignment horizontal="left" vertical="center" indent="4" shrinkToFit="1"/>
      <protection hidden="1"/>
    </xf>
    <xf numFmtId="0" fontId="35" fillId="11" borderId="9" xfId="0" applyFont="1" applyFill="1" applyBorder="1" applyAlignment="1" applyProtection="1">
      <alignment vertical="center" shrinkToFit="1"/>
      <protection hidden="1"/>
    </xf>
    <xf numFmtId="0" fontId="35" fillId="11" borderId="6" xfId="0" applyFont="1" applyFill="1" applyBorder="1" applyAlignment="1" applyProtection="1">
      <alignment vertical="center" shrinkToFit="1"/>
      <protection hidden="1"/>
    </xf>
    <xf numFmtId="0" fontId="35" fillId="11" borderId="11" xfId="0" applyFont="1" applyFill="1" applyBorder="1" applyAlignment="1" applyProtection="1">
      <alignment vertical="center" shrinkToFit="1"/>
      <protection hidden="1"/>
    </xf>
    <xf numFmtId="0" fontId="38" fillId="3" borderId="6" xfId="0" applyFont="1" applyFill="1" applyBorder="1" applyAlignment="1" applyProtection="1">
      <alignment horizontal="left" vertical="center" indent="4" shrinkToFit="1"/>
      <protection hidden="1"/>
    </xf>
    <xf numFmtId="0" fontId="38" fillId="3" borderId="11" xfId="0" applyFont="1" applyFill="1" applyBorder="1" applyAlignment="1" applyProtection="1">
      <alignment horizontal="left" vertical="center" indent="4" shrinkToFit="1"/>
      <protection hidden="1"/>
    </xf>
    <xf numFmtId="38" fontId="40" fillId="0" borderId="1" xfId="7" applyFont="1" applyFill="1" applyBorder="1" applyAlignment="1" applyProtection="1">
      <alignment horizontal="center" vertical="center" shrinkToFit="1"/>
      <protection locked="0"/>
    </xf>
    <xf numFmtId="38" fontId="40" fillId="0" borderId="7" xfId="7" applyFont="1" applyFill="1" applyBorder="1" applyAlignment="1" applyProtection="1">
      <alignment horizontal="center" vertical="center" shrinkToFit="1"/>
      <protection locked="0"/>
    </xf>
    <xf numFmtId="38" fontId="40" fillId="0" borderId="2" xfId="7" applyFont="1" applyFill="1" applyBorder="1" applyAlignment="1" applyProtection="1">
      <alignment horizontal="center" vertical="center" shrinkToFit="1"/>
      <protection locked="0"/>
    </xf>
    <xf numFmtId="0" fontId="35" fillId="0" borderId="14" xfId="0" applyFont="1" applyBorder="1" applyAlignment="1" applyProtection="1">
      <alignment vertical="center" shrinkToFit="1"/>
      <protection hidden="1"/>
    </xf>
    <xf numFmtId="0" fontId="35" fillId="0" borderId="0" xfId="0" applyFont="1" applyAlignment="1" applyProtection="1">
      <alignment vertical="center" shrinkToFit="1"/>
      <protection hidden="1"/>
    </xf>
    <xf numFmtId="49" fontId="17" fillId="3" borderId="7" xfId="0" applyNumberFormat="1" applyFont="1" applyFill="1" applyBorder="1" applyAlignment="1" applyProtection="1">
      <alignment horizontal="center" vertical="center" shrinkToFit="1"/>
      <protection hidden="1"/>
    </xf>
    <xf numFmtId="0" fontId="17" fillId="3" borderId="7" xfId="0" applyFont="1" applyFill="1" applyBorder="1" applyAlignment="1" applyProtection="1">
      <alignment horizontal="center" vertical="center" shrinkToFit="1"/>
      <protection hidden="1"/>
    </xf>
    <xf numFmtId="49" fontId="17" fillId="3" borderId="7" xfId="0" applyNumberFormat="1" applyFont="1" applyFill="1" applyBorder="1" applyAlignment="1" applyProtection="1">
      <alignment vertical="center" shrinkToFit="1"/>
      <protection hidden="1"/>
    </xf>
    <xf numFmtId="49" fontId="17" fillId="3" borderId="2" xfId="0" applyNumberFormat="1" applyFont="1" applyFill="1" applyBorder="1" applyAlignment="1" applyProtection="1">
      <alignment vertical="center" shrinkToFit="1"/>
      <protection hidden="1"/>
    </xf>
    <xf numFmtId="0" fontId="17" fillId="0" borderId="0" xfId="0" applyFont="1" applyAlignment="1" applyProtection="1">
      <alignment horizontal="center" vertical="center" shrinkToFit="1"/>
      <protection hidden="1"/>
    </xf>
    <xf numFmtId="0" fontId="31" fillId="0" borderId="0" xfId="0" applyFont="1" applyAlignment="1" applyProtection="1">
      <alignment horizontal="left" vertical="center" shrinkToFit="1"/>
      <protection hidden="1"/>
    </xf>
    <xf numFmtId="0" fontId="33" fillId="0" borderId="0" xfId="0" applyFont="1" applyAlignment="1" applyProtection="1">
      <alignment horizontal="left" vertical="distributed"/>
      <protection hidden="1"/>
    </xf>
    <xf numFmtId="0" fontId="31" fillId="0" borderId="0" xfId="0" applyFont="1" applyAlignment="1" applyProtection="1">
      <alignment horizontal="center" vertical="center"/>
      <protection hidden="1"/>
    </xf>
    <xf numFmtId="0" fontId="17" fillId="0" borderId="0" xfId="0" applyFont="1" applyAlignment="1" applyProtection="1">
      <alignment shrinkToFit="1"/>
      <protection hidden="1"/>
    </xf>
    <xf numFmtId="0" fontId="17" fillId="0" borderId="0" xfId="0" applyFont="1" applyAlignment="1" applyProtection="1">
      <alignment vertical="center" shrinkToFit="1"/>
      <protection hidden="1"/>
    </xf>
    <xf numFmtId="0" fontId="38" fillId="0" borderId="0" xfId="0" applyFont="1" applyAlignment="1" applyProtection="1">
      <alignment horizontal="left" vertical="center" shrinkToFit="1"/>
      <protection hidden="1"/>
    </xf>
  </cellXfs>
  <cellStyles count="83">
    <cellStyle name="crStyle_タイトル" xfId="79" xr:uid="{2A881A24-BADC-4F62-BFDF-6BC0AF72B347}"/>
    <cellStyle name="crStyle_タイトル 2" xfId="81" xr:uid="{92C699B1-7E99-4202-95AA-CDB311716A61}"/>
    <cellStyle name="crStyle_自動計算" xfId="77" xr:uid="{2EF880A9-1A8E-40AB-B48B-B84D2EA48B41}"/>
    <cellStyle name="crStyle_自動計算 2" xfId="82" xr:uid="{B726A296-FB18-4F9B-954B-1F1B0842306B}"/>
    <cellStyle name="crStyle_申請者入力欄" xfId="78" xr:uid="{723EDBAA-F05E-4E24-8C9E-634696BBA457}"/>
    <cellStyle name="パーセント" xfId="80"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s>
  <dxfs count="7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ABCE"/>
      <color rgb="FFFFE5F2"/>
      <color rgb="FFFF99CC"/>
      <color rgb="FFFFFFCC"/>
      <color rgb="FFFFFF99"/>
      <color rgb="FFFF5050"/>
      <color rgb="FF66CC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221530</xdr:rowOff>
    </xdr:from>
    <xdr:to>
      <xdr:col>89</xdr:col>
      <xdr:colOff>87630</xdr:colOff>
      <xdr:row>11</xdr:row>
      <xdr:rowOff>199228</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5870839" y="23635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229997</xdr:rowOff>
    </xdr:from>
    <xdr:to>
      <xdr:col>89</xdr:col>
      <xdr:colOff>87630</xdr:colOff>
      <xdr:row>21</xdr:row>
      <xdr:rowOff>207695</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5870839" y="51321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74</xdr:row>
      <xdr:rowOff>0</xdr:rowOff>
    </xdr:from>
    <xdr:to>
      <xdr:col>28</xdr:col>
      <xdr:colOff>22412</xdr:colOff>
      <xdr:row>74</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74</xdr:row>
      <xdr:rowOff>11205</xdr:rowOff>
    </xdr:from>
    <xdr:to>
      <xdr:col>91</xdr:col>
      <xdr:colOff>145677</xdr:colOff>
      <xdr:row>74</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74</xdr:row>
      <xdr:rowOff>0</xdr:rowOff>
    </xdr:from>
    <xdr:to>
      <xdr:col>55</xdr:col>
      <xdr:colOff>95248</xdr:colOff>
      <xdr:row>74</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1</xdr:colOff>
      <xdr:row>11</xdr:row>
      <xdr:rowOff>157811</xdr:rowOff>
    </xdr:from>
    <xdr:ext cx="5760000" cy="519522"/>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8983134" y="2570811"/>
          <a:ext cx="5760000" cy="519522"/>
        </a:xfrm>
        <a:prstGeom prst="wedgeRectCallout">
          <a:avLst>
            <a:gd name="adj1" fmla="val -54848"/>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59266</xdr:colOff>
      <xdr:row>20</xdr:row>
      <xdr:rowOff>163831</xdr:rowOff>
    </xdr:from>
    <xdr:ext cx="5760000" cy="1416002"/>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8883226" y="5033011"/>
          <a:ext cx="5760000" cy="1416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49</xdr:row>
      <xdr:rowOff>139558</xdr:rowOff>
    </xdr:from>
    <xdr:ext cx="6034088" cy="1259319"/>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9632632" y="15204298"/>
          <a:ext cx="6034088"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72</xdr:row>
      <xdr:rowOff>215425</xdr:rowOff>
    </xdr:from>
    <xdr:ext cx="576000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644539" y="22366765"/>
          <a:ext cx="576000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67733</xdr:colOff>
      <xdr:row>0</xdr:row>
      <xdr:rowOff>70908</xdr:rowOff>
    </xdr:from>
    <xdr:to>
      <xdr:col>165</xdr:col>
      <xdr:colOff>30481</xdr:colOff>
      <xdr:row>2</xdr:row>
      <xdr:rowOff>228600</xdr:rowOff>
    </xdr:to>
    <xdr:sp macro="" textlink="">
      <xdr:nvSpPr>
        <xdr:cNvPr id="31" name="正方形/長方形 30">
          <a:extLst>
            <a:ext uri="{FF2B5EF4-FFF2-40B4-BE49-F238E27FC236}">
              <a16:creationId xmlns:a16="http://schemas.microsoft.com/office/drawing/2014/main" id="{57251372-7411-49F1-974A-058D2CAE1E2D}"/>
            </a:ext>
          </a:extLst>
        </xdr:cNvPr>
        <xdr:cNvSpPr/>
      </xdr:nvSpPr>
      <xdr:spPr>
        <a:xfrm>
          <a:off x="8868833" y="70908"/>
          <a:ext cx="6363548" cy="630132"/>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28</a:t>
          </a:r>
          <a:r>
            <a:rPr kumimoji="1" lang="ja-JP" altLang="en-US" sz="1400" b="1">
              <a:solidFill>
                <a:srgbClr val="FF0000"/>
              </a:solidFill>
              <a:latin typeface="HGｺﾞｼｯｸM" panose="020B0609000000000000" pitchFamily="49" charset="-128"/>
              <a:ea typeface="HGｺﾞｼｯｸM" panose="020B0609000000000000" pitchFamily="49" charset="-128"/>
            </a:rPr>
            <a:t>日（火）のいずれか早い日までの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51645</xdr:colOff>
      <xdr:row>32</xdr:row>
      <xdr:rowOff>182880</xdr:rowOff>
    </xdr:from>
    <xdr:ext cx="6161585" cy="675365"/>
    <xdr:sp macro="" textlink="">
      <xdr:nvSpPr>
        <xdr:cNvPr id="32" name="吹き出し: 四角形 31">
          <a:extLst>
            <a:ext uri="{FF2B5EF4-FFF2-40B4-BE49-F238E27FC236}">
              <a16:creationId xmlns:a16="http://schemas.microsoft.com/office/drawing/2014/main" id="{5B215005-2B61-42EB-BB6E-C6EB4AEBE092}"/>
            </a:ext>
          </a:extLst>
        </xdr:cNvPr>
        <xdr:cNvSpPr/>
      </xdr:nvSpPr>
      <xdr:spPr>
        <a:xfrm>
          <a:off x="9537568" y="9434342"/>
          <a:ext cx="6161585" cy="67536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33337</xdr:colOff>
      <xdr:row>54</xdr:row>
      <xdr:rowOff>111791</xdr:rowOff>
    </xdr:from>
    <xdr:ext cx="5760000" cy="1714500"/>
    <xdr:sp macro="" textlink="">
      <xdr:nvSpPr>
        <xdr:cNvPr id="33" name="吹き出し: 四角形 32">
          <a:extLst>
            <a:ext uri="{FF2B5EF4-FFF2-40B4-BE49-F238E27FC236}">
              <a16:creationId xmlns:a16="http://schemas.microsoft.com/office/drawing/2014/main" id="{6CF412B1-206B-4056-8D64-3F2CFFA08E78}"/>
            </a:ext>
          </a:extLst>
        </xdr:cNvPr>
        <xdr:cNvSpPr/>
      </xdr:nvSpPr>
      <xdr:spPr>
        <a:xfrm>
          <a:off x="8857297" y="15953771"/>
          <a:ext cx="57600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　</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60</xdr:row>
      <xdr:rowOff>161925</xdr:rowOff>
    </xdr:from>
    <xdr:ext cx="5760000" cy="1122218"/>
    <xdr:sp macro="" textlink="">
      <xdr:nvSpPr>
        <xdr:cNvPr id="34" name="吹き出し: 四角形 33">
          <a:extLst>
            <a:ext uri="{FF2B5EF4-FFF2-40B4-BE49-F238E27FC236}">
              <a16:creationId xmlns:a16="http://schemas.microsoft.com/office/drawing/2014/main" id="{516DB8BC-F2FE-4A0D-B14B-E7CA79101C74}"/>
            </a:ext>
          </a:extLst>
        </xdr:cNvPr>
        <xdr:cNvSpPr/>
      </xdr:nvSpPr>
      <xdr:spPr>
        <a:xfrm>
          <a:off x="8852535" y="17870805"/>
          <a:ext cx="5760000" cy="1122218"/>
        </a:xfrm>
        <a:prstGeom prst="wedgeRectCallout">
          <a:avLst>
            <a:gd name="adj1" fmla="val -55769"/>
            <a:gd name="adj2" fmla="val 144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64</xdr:row>
      <xdr:rowOff>180975</xdr:rowOff>
    </xdr:from>
    <xdr:ext cx="5760000" cy="1364312"/>
    <xdr:sp macro="" textlink="">
      <xdr:nvSpPr>
        <xdr:cNvPr id="35" name="吹き出し: 四角形 34">
          <a:extLst>
            <a:ext uri="{FF2B5EF4-FFF2-40B4-BE49-F238E27FC236}">
              <a16:creationId xmlns:a16="http://schemas.microsoft.com/office/drawing/2014/main" id="{9566A501-A03E-40F1-8843-76433D8C3DC7}"/>
            </a:ext>
          </a:extLst>
        </xdr:cNvPr>
        <xdr:cNvSpPr/>
      </xdr:nvSpPr>
      <xdr:spPr>
        <a:xfrm>
          <a:off x="8852535" y="19200495"/>
          <a:ext cx="5760000" cy="1364312"/>
        </a:xfrm>
        <a:prstGeom prst="wedgeRectCallout">
          <a:avLst>
            <a:gd name="adj1" fmla="val -55817"/>
            <a:gd name="adj2" fmla="val 90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38100</xdr:colOff>
      <xdr:row>80</xdr:row>
      <xdr:rowOff>114300</xdr:rowOff>
    </xdr:from>
    <xdr:ext cx="5760000" cy="692135"/>
    <xdr:sp macro="" textlink="">
      <xdr:nvSpPr>
        <xdr:cNvPr id="36" name="吹き出し: 四角形 35">
          <a:extLst>
            <a:ext uri="{FF2B5EF4-FFF2-40B4-BE49-F238E27FC236}">
              <a16:creationId xmlns:a16="http://schemas.microsoft.com/office/drawing/2014/main" id="{02565288-34EC-4F65-8B11-007161FDF40C}"/>
            </a:ext>
          </a:extLst>
        </xdr:cNvPr>
        <xdr:cNvSpPr/>
      </xdr:nvSpPr>
      <xdr:spPr>
        <a:xfrm>
          <a:off x="8862060" y="24239220"/>
          <a:ext cx="5760000"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60961</xdr:colOff>
      <xdr:row>4</xdr:row>
      <xdr:rowOff>50</xdr:rowOff>
    </xdr:from>
    <xdr:ext cx="5760000" cy="1598785"/>
    <xdr:sp macro="" textlink="">
      <xdr:nvSpPr>
        <xdr:cNvPr id="26" name="吹き出し: 四角形 25">
          <a:extLst>
            <a:ext uri="{FF2B5EF4-FFF2-40B4-BE49-F238E27FC236}">
              <a16:creationId xmlns:a16="http://schemas.microsoft.com/office/drawing/2014/main" id="{FAD791A4-223B-4BEC-886C-1BC19CA0C722}"/>
            </a:ext>
          </a:extLst>
        </xdr:cNvPr>
        <xdr:cNvSpPr/>
      </xdr:nvSpPr>
      <xdr:spPr>
        <a:xfrm>
          <a:off x="8950961" y="838250"/>
          <a:ext cx="5760000" cy="1598785"/>
        </a:xfrm>
        <a:prstGeom prst="wedgeRectCallout">
          <a:avLst>
            <a:gd name="adj1" fmla="val -53914"/>
            <a:gd name="adj2" fmla="val -402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(B</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で始まる</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164425</xdr:colOff>
      <xdr:row>3</xdr:row>
      <xdr:rowOff>0</xdr:rowOff>
    </xdr:from>
    <xdr:ext cx="9540000" cy="766170"/>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3866570" y="1048777"/>
          <a:ext cx="9540000" cy="76617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・実際に改修した部屋の面積の合計を直接入力してください。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190316</xdr:colOff>
      <xdr:row>7</xdr:row>
      <xdr:rowOff>102579</xdr:rowOff>
    </xdr:from>
    <xdr:ext cx="9540000" cy="3093732"/>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4287316" y="2261579"/>
          <a:ext cx="9540000" cy="309373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窓の補助対象経費の欄に見積書による補助対象経費を直接入力して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211282</xdr:colOff>
      <xdr:row>24</xdr:row>
      <xdr:rowOff>800099</xdr:rowOff>
    </xdr:from>
    <xdr:ext cx="9758944" cy="1991592"/>
    <xdr:sp macro="" textlink="">
      <xdr:nvSpPr>
        <xdr:cNvPr id="10" name="吹き出し: 四角形 9">
          <a:extLst>
            <a:ext uri="{FF2B5EF4-FFF2-40B4-BE49-F238E27FC236}">
              <a16:creationId xmlns:a16="http://schemas.microsoft.com/office/drawing/2014/main" id="{60E3E3F8-7078-441E-BC2A-B24E57D5ECEE}"/>
            </a:ext>
          </a:extLst>
        </xdr:cNvPr>
        <xdr:cNvSpPr/>
      </xdr:nvSpPr>
      <xdr:spPr>
        <a:xfrm>
          <a:off x="13913427" y="15569044"/>
          <a:ext cx="9758944" cy="1991592"/>
        </a:xfrm>
        <a:prstGeom prst="wedgeRectCallout">
          <a:avLst>
            <a:gd name="adj1" fmla="val -56159"/>
            <a:gd name="adj2" fmla="val -26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・補助金交付算定額（Ｅ）は、高性能建材及び設備の適用補助算定額（（Ｃ）と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54495</xdr:colOff>
      <xdr:row>14</xdr:row>
      <xdr:rowOff>206369</xdr:rowOff>
    </xdr:from>
    <xdr:ext cx="9540000" cy="2093265"/>
    <xdr:sp macro="" textlink="">
      <xdr:nvSpPr>
        <xdr:cNvPr id="2" name="吹き出し: 四角形 1">
          <a:extLst>
            <a:ext uri="{FF2B5EF4-FFF2-40B4-BE49-F238E27FC236}">
              <a16:creationId xmlns:a16="http://schemas.microsoft.com/office/drawing/2014/main" id="{78F264DF-B8D3-4F3C-A02A-5132FB62AC39}"/>
            </a:ext>
          </a:extLst>
        </xdr:cNvPr>
        <xdr:cNvSpPr/>
      </xdr:nvSpPr>
      <xdr:spPr>
        <a:xfrm>
          <a:off x="14361045" y="3462649"/>
          <a:ext cx="9540000" cy="2093265"/>
        </a:xfrm>
        <a:prstGeom prst="wedgeRectCallout">
          <a:avLst>
            <a:gd name="adj1" fmla="val -54180"/>
            <a:gd name="adj2" fmla="val -32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51955</xdr:colOff>
      <xdr:row>39</xdr:row>
      <xdr:rowOff>13330</xdr:rowOff>
    </xdr:from>
    <xdr:ext cx="9540000" cy="2093265"/>
    <xdr:sp macro="" textlink="">
      <xdr:nvSpPr>
        <xdr:cNvPr id="3" name="吹き出し: 四角形 2">
          <a:extLst>
            <a:ext uri="{FF2B5EF4-FFF2-40B4-BE49-F238E27FC236}">
              <a16:creationId xmlns:a16="http://schemas.microsoft.com/office/drawing/2014/main" id="{68D2D984-6FCF-4294-BA00-D7D5A82F11EE}"/>
            </a:ext>
          </a:extLst>
        </xdr:cNvPr>
        <xdr:cNvSpPr/>
      </xdr:nvSpPr>
      <xdr:spPr>
        <a:xfrm>
          <a:off x="14357235" y="11522070"/>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242451</xdr:colOff>
      <xdr:row>1</xdr:row>
      <xdr:rowOff>-1</xdr:rowOff>
    </xdr:from>
    <xdr:to>
      <xdr:col>88</xdr:col>
      <xdr:colOff>215335</xdr:colOff>
      <xdr:row>5</xdr:row>
      <xdr:rowOff>234136</xdr:rowOff>
    </xdr:to>
    <xdr:sp macro="" textlink="">
      <xdr:nvSpPr>
        <xdr:cNvPr id="4" name="正方形/長方形 3">
          <a:extLst>
            <a:ext uri="{FF2B5EF4-FFF2-40B4-BE49-F238E27FC236}">
              <a16:creationId xmlns:a16="http://schemas.microsoft.com/office/drawing/2014/main" id="{387DEAB3-7C1D-4557-90C2-10182969AC79}"/>
            </a:ext>
          </a:extLst>
        </xdr:cNvPr>
        <xdr:cNvSpPr/>
      </xdr:nvSpPr>
      <xdr:spPr>
        <a:xfrm>
          <a:off x="14303891" y="236219"/>
          <a:ext cx="8723184" cy="115742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240458</xdr:rowOff>
    </xdr:from>
    <xdr:ext cx="9594415" cy="576959"/>
    <xdr:sp macro="" textlink="">
      <xdr:nvSpPr>
        <xdr:cNvPr id="5" name="吹き出し: 四角形 4">
          <a:extLst>
            <a:ext uri="{FF2B5EF4-FFF2-40B4-BE49-F238E27FC236}">
              <a16:creationId xmlns:a16="http://schemas.microsoft.com/office/drawing/2014/main" id="{06CDA785-2F4C-4D7E-A495-AE86BF9C2DBA}"/>
            </a:ext>
          </a:extLst>
        </xdr:cNvPr>
        <xdr:cNvSpPr/>
      </xdr:nvSpPr>
      <xdr:spPr>
        <a:xfrm>
          <a:off x="14336107" y="19689238"/>
          <a:ext cx="9594415" cy="5769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38100</xdr:colOff>
      <xdr:row>20</xdr:row>
      <xdr:rowOff>221148</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5DE448AB-1CD6-448D-B7A6-4A07DA4FA49B}"/>
            </a:ext>
          </a:extLst>
        </xdr:cNvPr>
        <xdr:cNvSpPr/>
      </xdr:nvSpPr>
      <xdr:spPr>
        <a:xfrm>
          <a:off x="14340840" y="5744378"/>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51955</xdr:colOff>
      <xdr:row>45</xdr:row>
      <xdr:rowOff>27185</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A0E05948-29C0-4AA8-B589-CE39E2C50F64}"/>
            </a:ext>
          </a:extLst>
        </xdr:cNvPr>
        <xdr:cNvSpPr/>
      </xdr:nvSpPr>
      <xdr:spPr>
        <a:xfrm>
          <a:off x="14357235" y="13801605"/>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58</xdr:col>
      <xdr:colOff>110837</xdr:colOff>
      <xdr:row>18</xdr:row>
      <xdr:rowOff>55418</xdr:rowOff>
    </xdr:from>
    <xdr:ext cx="9540000" cy="425822"/>
    <xdr:sp macro="" textlink="">
      <xdr:nvSpPr>
        <xdr:cNvPr id="4" name="吹き出し: 四角形 3">
          <a:extLst>
            <a:ext uri="{FF2B5EF4-FFF2-40B4-BE49-F238E27FC236}">
              <a16:creationId xmlns:a16="http://schemas.microsoft.com/office/drawing/2014/main" id="{38CA2492-1541-48BC-A122-1C02E1E1E892}"/>
            </a:ext>
          </a:extLst>
        </xdr:cNvPr>
        <xdr:cNvSpPr/>
      </xdr:nvSpPr>
      <xdr:spPr>
        <a:xfrm>
          <a:off x="15323128" y="6539345"/>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27710</xdr:colOff>
      <xdr:row>2</xdr:row>
      <xdr:rowOff>346363</xdr:rowOff>
    </xdr:from>
    <xdr:to>
      <xdr:col>69</xdr:col>
      <xdr:colOff>202738</xdr:colOff>
      <xdr:row>6</xdr:row>
      <xdr:rowOff>165447</xdr:rowOff>
    </xdr:to>
    <xdr:sp macro="" textlink="">
      <xdr:nvSpPr>
        <xdr:cNvPr id="5" name="吹き出し: 線 4">
          <a:extLst>
            <a:ext uri="{FF2B5EF4-FFF2-40B4-BE49-F238E27FC236}">
              <a16:creationId xmlns:a16="http://schemas.microsoft.com/office/drawing/2014/main" id="{515BB1A2-FD1A-436A-982F-FA5F1697BAD8}"/>
            </a:ext>
          </a:extLst>
        </xdr:cNvPr>
        <xdr:cNvSpPr/>
      </xdr:nvSpPr>
      <xdr:spPr>
        <a:xfrm>
          <a:off x="14741237" y="817418"/>
          <a:ext cx="3416992" cy="77504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59</xdr:col>
      <xdr:colOff>13855</xdr:colOff>
      <xdr:row>7</xdr:row>
      <xdr:rowOff>27709</xdr:rowOff>
    </xdr:from>
    <xdr:ext cx="11367077" cy="1049253"/>
    <xdr:sp macro="" textlink="">
      <xdr:nvSpPr>
        <xdr:cNvPr id="6" name="吹き出し: 四角形 5">
          <a:extLst>
            <a:ext uri="{FF2B5EF4-FFF2-40B4-BE49-F238E27FC236}">
              <a16:creationId xmlns:a16="http://schemas.microsoft.com/office/drawing/2014/main" id="{28F6099C-4349-4397-8AC1-6CA911370CF0}"/>
            </a:ext>
          </a:extLst>
        </xdr:cNvPr>
        <xdr:cNvSpPr/>
      </xdr:nvSpPr>
      <xdr:spPr>
        <a:xfrm>
          <a:off x="15475528" y="1995054"/>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221673</xdr:colOff>
      <xdr:row>10</xdr:row>
      <xdr:rowOff>235527</xdr:rowOff>
    </xdr:from>
    <xdr:ext cx="9620783" cy="740005"/>
    <xdr:sp macro="" textlink="">
      <xdr:nvSpPr>
        <xdr:cNvPr id="7" name="吹き出し: 四角形 6">
          <a:extLst>
            <a:ext uri="{FF2B5EF4-FFF2-40B4-BE49-F238E27FC236}">
              <a16:creationId xmlns:a16="http://schemas.microsoft.com/office/drawing/2014/main" id="{41FC4703-9F4A-46CD-9E1F-F554963F68E4}"/>
            </a:ext>
          </a:extLst>
        </xdr:cNvPr>
        <xdr:cNvSpPr/>
      </xdr:nvSpPr>
      <xdr:spPr>
        <a:xfrm>
          <a:off x="15433964" y="3338945"/>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34636</xdr:colOff>
      <xdr:row>17</xdr:row>
      <xdr:rowOff>291964</xdr:rowOff>
    </xdr:from>
    <xdr:ext cx="8640000" cy="608581"/>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318672" y="6263273"/>
          <a:ext cx="8640000" cy="60858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11</xdr:row>
      <xdr:rowOff>23755</xdr:rowOff>
    </xdr:from>
    <xdr:ext cx="8640000" cy="174962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318672" y="3321137"/>
          <a:ext cx="8640000" cy="174962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・「空調設備」の場合は、熱交換率の記入は不要です。</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5409D38C-FCB9-4071-BED7-7DF5A1B75C46}"/>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37306</xdr:colOff>
      <xdr:row>10</xdr:row>
      <xdr:rowOff>238464</xdr:rowOff>
    </xdr:from>
    <xdr:to>
      <xdr:col>90</xdr:col>
      <xdr:colOff>19897</xdr:colOff>
      <xdr:row>11</xdr:row>
      <xdr:rowOff>216162</xdr:rowOff>
    </xdr:to>
    <xdr:sp macro="" textlink="">
      <xdr:nvSpPr>
        <xdr:cNvPr id="3" name="正方形/長方形 2">
          <a:extLst>
            <a:ext uri="{FF2B5EF4-FFF2-40B4-BE49-F238E27FC236}">
              <a16:creationId xmlns:a16="http://schemas.microsoft.com/office/drawing/2014/main" id="{611C9D94-EA43-448E-9A6E-03B182F07E6D}"/>
            </a:ext>
          </a:extLst>
        </xdr:cNvPr>
        <xdr:cNvSpPr/>
      </xdr:nvSpPr>
      <xdr:spPr>
        <a:xfrm>
          <a:off x="5896239" y="2397464"/>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47625</xdr:colOff>
      <xdr:row>54</xdr:row>
      <xdr:rowOff>95248</xdr:rowOff>
    </xdr:from>
    <xdr:ext cx="5819889" cy="582091"/>
    <xdr:sp macro="" textlink="">
      <xdr:nvSpPr>
        <xdr:cNvPr id="6" name="吹き出し: 四角形 5">
          <a:extLst>
            <a:ext uri="{FF2B5EF4-FFF2-40B4-BE49-F238E27FC236}">
              <a16:creationId xmlns:a16="http://schemas.microsoft.com/office/drawing/2014/main" id="{362E7DC3-5157-4E1C-96FB-46D11DE2906A}"/>
            </a:ext>
          </a:extLst>
        </xdr:cNvPr>
        <xdr:cNvSpPr/>
      </xdr:nvSpPr>
      <xdr:spPr>
        <a:xfrm>
          <a:off x="9030758" y="15555381"/>
          <a:ext cx="5819889" cy="582091"/>
        </a:xfrm>
        <a:prstGeom prst="wedgeRectCallout">
          <a:avLst>
            <a:gd name="adj1" fmla="val -53906"/>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26459</xdr:colOff>
      <xdr:row>57</xdr:row>
      <xdr:rowOff>11522</xdr:rowOff>
    </xdr:from>
    <xdr:ext cx="5860711" cy="4094811"/>
    <xdr:sp macro="" textlink="">
      <xdr:nvSpPr>
        <xdr:cNvPr id="7" name="吹き出し: 四角形 6">
          <a:extLst>
            <a:ext uri="{FF2B5EF4-FFF2-40B4-BE49-F238E27FC236}">
              <a16:creationId xmlns:a16="http://schemas.microsoft.com/office/drawing/2014/main" id="{1069C7A5-C4C9-4FD6-8F96-7B74777308FF}"/>
            </a:ext>
          </a:extLst>
        </xdr:cNvPr>
        <xdr:cNvSpPr/>
      </xdr:nvSpPr>
      <xdr:spPr>
        <a:xfrm>
          <a:off x="9009592" y="16513055"/>
          <a:ext cx="5860711" cy="4094811"/>
        </a:xfrm>
        <a:prstGeom prst="wedgeRectCallout">
          <a:avLst>
            <a:gd name="adj1" fmla="val -55227"/>
            <a:gd name="adj2" fmla="val -199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・口座番号は右詰めで入力し、空白欄には「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31750</xdr:colOff>
      <xdr:row>70</xdr:row>
      <xdr:rowOff>46569</xdr:rowOff>
    </xdr:from>
    <xdr:to>
      <xdr:col>159</xdr:col>
      <xdr:colOff>21168</xdr:colOff>
      <xdr:row>76</xdr:row>
      <xdr:rowOff>93134</xdr:rowOff>
    </xdr:to>
    <xdr:sp macro="" textlink="">
      <xdr:nvSpPr>
        <xdr:cNvPr id="9" name="正方形/長方形 8">
          <a:extLst>
            <a:ext uri="{FF2B5EF4-FFF2-40B4-BE49-F238E27FC236}">
              <a16:creationId xmlns:a16="http://schemas.microsoft.com/office/drawing/2014/main" id="{FE14DCF2-9BA8-4FA2-9C7C-AB7CA3978BB3}"/>
            </a:ext>
          </a:extLst>
        </xdr:cNvPr>
        <xdr:cNvSpPr/>
      </xdr:nvSpPr>
      <xdr:spPr>
        <a:xfrm>
          <a:off x="9014883" y="20764502"/>
          <a:ext cx="5856818" cy="14181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16932</xdr:colOff>
      <xdr:row>0</xdr:row>
      <xdr:rowOff>143933</xdr:rowOff>
    </xdr:from>
    <xdr:ext cx="5400000" cy="1193800"/>
    <xdr:sp macro="" textlink="">
      <xdr:nvSpPr>
        <xdr:cNvPr id="10" name="吹き出し: 四角形 9">
          <a:extLst>
            <a:ext uri="{FF2B5EF4-FFF2-40B4-BE49-F238E27FC236}">
              <a16:creationId xmlns:a16="http://schemas.microsoft.com/office/drawing/2014/main" id="{FFA995DC-5EE6-4B25-BF5B-99B0F426D278}"/>
            </a:ext>
          </a:extLst>
        </xdr:cNvPr>
        <xdr:cNvSpPr/>
      </xdr:nvSpPr>
      <xdr:spPr>
        <a:xfrm>
          <a:off x="9093199" y="143933"/>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16933</xdr:colOff>
      <xdr:row>9</xdr:row>
      <xdr:rowOff>169333</xdr:rowOff>
    </xdr:from>
    <xdr:ext cx="5400000" cy="711198"/>
    <xdr:sp macro="" textlink="">
      <xdr:nvSpPr>
        <xdr:cNvPr id="11" name="吹き出し: 四角形 10">
          <a:extLst>
            <a:ext uri="{FF2B5EF4-FFF2-40B4-BE49-F238E27FC236}">
              <a16:creationId xmlns:a16="http://schemas.microsoft.com/office/drawing/2014/main" id="{84830067-7936-48F6-A232-1F26C83F7269}"/>
            </a:ext>
          </a:extLst>
        </xdr:cNvPr>
        <xdr:cNvSpPr/>
      </xdr:nvSpPr>
      <xdr:spPr>
        <a:xfrm>
          <a:off x="9093200" y="2133600"/>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40217</xdr:colOff>
      <xdr:row>30</xdr:row>
      <xdr:rowOff>194732</xdr:rowOff>
    </xdr:from>
    <xdr:ext cx="5400000" cy="711198"/>
    <xdr:sp macro="" textlink="">
      <xdr:nvSpPr>
        <xdr:cNvPr id="12" name="吹き出し: 四角形 11">
          <a:extLst>
            <a:ext uri="{FF2B5EF4-FFF2-40B4-BE49-F238E27FC236}">
              <a16:creationId xmlns:a16="http://schemas.microsoft.com/office/drawing/2014/main" id="{F5C592A8-D399-4B31-8397-19FD905181C0}"/>
            </a:ext>
          </a:extLst>
        </xdr:cNvPr>
        <xdr:cNvSpPr/>
      </xdr:nvSpPr>
      <xdr:spPr>
        <a:xfrm>
          <a:off x="9116484" y="824653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191"/>
  </cols>
  <sheetData/>
  <phoneticPr fontId="4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87"/>
  <sheetViews>
    <sheetView showGridLines="0" tabSelected="1" view="pageBreakPreview" zoomScaleNormal="100" zoomScaleSheetLayoutView="100" workbookViewId="0">
      <selection activeCell="CA2" sqref="CA2:CL2"/>
    </sheetView>
  </sheetViews>
  <sheetFormatPr defaultColWidth="1.36328125" defaultRowHeight="18" customHeight="1"/>
  <cols>
    <col min="1" max="4" width="1.36328125" style="153" customWidth="1"/>
    <col min="5" max="6" width="1.36328125" style="151" customWidth="1"/>
    <col min="7" max="8" width="1.36328125" style="152" customWidth="1"/>
    <col min="9" max="12" width="1.36328125" style="153"/>
    <col min="13" max="13" width="1.08984375" style="153" customWidth="1"/>
    <col min="14" max="75" width="1.36328125" style="153"/>
    <col min="76" max="76" width="2.453125" style="153" customWidth="1"/>
    <col min="77" max="91" width="1.36328125" style="153"/>
    <col min="92" max="92" width="2.08984375" style="153" customWidth="1"/>
    <col min="93" max="16384" width="1.36328125" style="153"/>
  </cols>
  <sheetData>
    <row r="1" spans="1:115" ht="18" customHeight="1">
      <c r="G1" s="75"/>
      <c r="H1" s="75"/>
    </row>
    <row r="2" spans="1:115" s="79" customFormat="1" ht="19.5" customHeight="1">
      <c r="A2" s="83" t="s">
        <v>200</v>
      </c>
      <c r="C2" s="83"/>
      <c r="D2" s="83"/>
      <c r="E2" s="144"/>
      <c r="F2" s="144"/>
      <c r="G2" s="85"/>
      <c r="H2" s="85"/>
      <c r="I2" s="83"/>
      <c r="J2" s="149"/>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BN2" s="86"/>
      <c r="BP2" s="87"/>
      <c r="BQ2" s="87"/>
      <c r="BR2" s="344" t="s">
        <v>159</v>
      </c>
      <c r="BS2" s="344"/>
      <c r="BT2" s="344"/>
      <c r="BU2" s="344"/>
      <c r="BV2" s="344"/>
      <c r="BW2" s="344"/>
      <c r="BX2" s="344"/>
      <c r="BY2" s="344"/>
      <c r="BZ2" s="344"/>
      <c r="CA2" s="322"/>
      <c r="CB2" s="322"/>
      <c r="CC2" s="322"/>
      <c r="CD2" s="322"/>
      <c r="CE2" s="322"/>
      <c r="CF2" s="322"/>
      <c r="CG2" s="322"/>
      <c r="CH2" s="322"/>
      <c r="CI2" s="322"/>
      <c r="CJ2" s="322"/>
      <c r="CK2" s="322"/>
      <c r="CL2" s="322"/>
      <c r="CM2" s="87"/>
      <c r="CN2" s="87"/>
    </row>
    <row r="3" spans="1:115" s="79" customFormat="1" ht="19.5" customHeight="1">
      <c r="C3" s="83"/>
      <c r="D3" s="83"/>
      <c r="E3" s="144"/>
      <c r="F3" s="144"/>
      <c r="G3" s="85"/>
      <c r="H3" s="85"/>
      <c r="I3" s="83"/>
      <c r="J3" s="149"/>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BN3" s="143"/>
      <c r="BO3" s="143"/>
      <c r="BP3" s="143"/>
      <c r="BQ3" s="143"/>
      <c r="BR3" s="143"/>
      <c r="BS3" s="143"/>
      <c r="BT3" s="143"/>
      <c r="BU3" s="143"/>
      <c r="BV3" s="143"/>
      <c r="BW3" s="143"/>
      <c r="BX3" s="143"/>
      <c r="BY3" s="143"/>
      <c r="BZ3" s="187" t="s">
        <v>140</v>
      </c>
      <c r="CA3" s="272" t="str">
        <f>BD15&amp;""</f>
        <v/>
      </c>
      <c r="CB3" s="272"/>
      <c r="CC3" s="272"/>
      <c r="CD3" s="272"/>
      <c r="CE3" s="272"/>
      <c r="CF3" s="272"/>
      <c r="CG3" s="272"/>
      <c r="CH3" s="272"/>
      <c r="CI3" s="272"/>
      <c r="CJ3" s="272"/>
      <c r="CK3" s="272"/>
      <c r="CL3" s="272"/>
    </row>
    <row r="4" spans="1:115" s="79" customFormat="1" ht="9.75" customHeight="1">
      <c r="C4" s="83"/>
      <c r="D4" s="83"/>
      <c r="E4" s="144"/>
      <c r="F4" s="144"/>
      <c r="G4" s="85"/>
      <c r="H4" s="85"/>
      <c r="I4" s="83"/>
      <c r="J4" s="149"/>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row>
    <row r="5" spans="1:115" s="79" customFormat="1" ht="18" customHeight="1">
      <c r="A5" s="83"/>
      <c r="B5" s="83"/>
      <c r="C5" s="83"/>
      <c r="D5" s="83"/>
      <c r="E5" s="144"/>
      <c r="F5" s="144"/>
      <c r="G5" s="85"/>
      <c r="H5" s="85"/>
      <c r="I5" s="83"/>
      <c r="J5" s="83"/>
      <c r="K5" s="83"/>
      <c r="L5" s="83"/>
      <c r="M5" s="83"/>
      <c r="N5" s="83"/>
      <c r="O5" s="83"/>
      <c r="P5" s="83"/>
      <c r="Q5" s="83"/>
      <c r="R5" s="83"/>
      <c r="S5" s="83"/>
      <c r="T5" s="83"/>
      <c r="U5" s="83"/>
      <c r="V5" s="83"/>
      <c r="W5" s="83"/>
      <c r="X5" s="83"/>
      <c r="Y5" s="83"/>
      <c r="Z5" s="83"/>
      <c r="AA5" s="83"/>
      <c r="AB5" s="83"/>
      <c r="AC5" s="83"/>
      <c r="AD5" s="83"/>
      <c r="AE5" s="83"/>
      <c r="AF5" s="83"/>
      <c r="AG5" s="83"/>
      <c r="AH5" s="83"/>
      <c r="AJ5" s="83"/>
      <c r="AK5" s="83"/>
      <c r="AL5" s="83"/>
      <c r="AM5" s="83"/>
      <c r="AN5" s="83"/>
      <c r="AO5" s="83"/>
      <c r="AP5" s="83"/>
      <c r="AQ5" s="83"/>
      <c r="AR5" s="83"/>
      <c r="BK5" s="83"/>
      <c r="BL5" s="83"/>
      <c r="BM5" s="83"/>
      <c r="BO5" s="83"/>
      <c r="BP5" s="192"/>
      <c r="BQ5" s="192"/>
      <c r="BR5" s="345" t="s">
        <v>157</v>
      </c>
      <c r="BS5" s="345"/>
      <c r="BT5" s="345"/>
      <c r="BU5" s="345"/>
      <c r="BV5" s="346"/>
      <c r="BW5" s="346"/>
      <c r="BX5" s="346"/>
      <c r="BY5" s="345" t="s">
        <v>5</v>
      </c>
      <c r="BZ5" s="345"/>
      <c r="CA5" s="346"/>
      <c r="CB5" s="346"/>
      <c r="CC5" s="346"/>
      <c r="CD5" s="346"/>
      <c r="CE5" s="346"/>
      <c r="CF5" s="345" t="s">
        <v>4</v>
      </c>
      <c r="CG5" s="345"/>
      <c r="CH5" s="346"/>
      <c r="CI5" s="346"/>
      <c r="CJ5" s="346"/>
      <c r="CK5" s="346"/>
      <c r="CL5" s="346"/>
      <c r="CM5" s="345" t="s">
        <v>3</v>
      </c>
      <c r="CN5" s="345"/>
      <c r="CO5" s="179"/>
    </row>
    <row r="6" spans="1:115" s="79" customFormat="1" ht="18" customHeight="1">
      <c r="A6" s="88"/>
      <c r="B6" s="88"/>
      <c r="C6" s="83"/>
      <c r="D6" s="83"/>
      <c r="E6" s="144"/>
      <c r="F6" s="144"/>
      <c r="G6" s="85"/>
      <c r="H6" s="85"/>
      <c r="I6" s="83"/>
      <c r="J6" s="83"/>
      <c r="K6" s="83"/>
      <c r="L6" s="83"/>
      <c r="M6" s="83"/>
      <c r="N6" s="83"/>
      <c r="O6" s="83"/>
      <c r="P6" s="83"/>
      <c r="Q6" s="83"/>
      <c r="R6" s="83"/>
      <c r="S6" s="83"/>
      <c r="T6" s="83"/>
      <c r="U6" s="83"/>
      <c r="V6" s="83"/>
      <c r="W6" s="83"/>
      <c r="X6" s="83"/>
      <c r="Y6" s="83"/>
      <c r="Z6" s="83"/>
      <c r="AA6" s="83"/>
      <c r="AB6" s="83"/>
      <c r="AC6" s="83"/>
      <c r="AD6" s="83"/>
      <c r="AE6" s="83"/>
      <c r="AF6" s="83"/>
      <c r="AG6" s="83"/>
      <c r="AH6" s="83"/>
      <c r="AJ6" s="144"/>
      <c r="AK6" s="144"/>
      <c r="AL6" s="83"/>
      <c r="AM6" s="83"/>
      <c r="AN6" s="83"/>
      <c r="AO6" s="83"/>
      <c r="AP6" s="83"/>
      <c r="AQ6" s="83"/>
      <c r="AR6" s="83"/>
      <c r="BK6" s="83"/>
      <c r="BL6" s="83"/>
      <c r="BM6" s="83"/>
      <c r="BN6" s="144"/>
      <c r="BO6" s="144"/>
      <c r="BP6" s="144"/>
      <c r="BQ6" s="144"/>
      <c r="BR6" s="145"/>
      <c r="BS6" s="145"/>
      <c r="BT6" s="145"/>
      <c r="BU6" s="145"/>
      <c r="BV6" s="145"/>
      <c r="BW6" s="145"/>
      <c r="BX6" s="145"/>
      <c r="BY6" s="145"/>
      <c r="BZ6" s="145"/>
      <c r="CA6" s="145"/>
      <c r="CB6" s="145"/>
      <c r="CC6" s="145"/>
      <c r="CD6" s="145"/>
      <c r="CE6" s="145"/>
      <c r="CF6" s="145"/>
      <c r="CG6" s="145"/>
      <c r="CH6" s="145"/>
      <c r="CI6" s="145"/>
      <c r="CJ6" s="145"/>
      <c r="CK6" s="145"/>
      <c r="CL6" s="145"/>
      <c r="CO6" s="179"/>
    </row>
    <row r="7" spans="1:115" s="79" customFormat="1" ht="18" customHeight="1">
      <c r="A7" s="146" t="s">
        <v>91</v>
      </c>
      <c r="B7" s="146"/>
      <c r="C7" s="147"/>
      <c r="D7" s="147"/>
      <c r="E7" s="147"/>
      <c r="F7" s="147"/>
      <c r="G7" s="147"/>
      <c r="H7" s="147"/>
      <c r="I7" s="147"/>
      <c r="J7" s="148"/>
      <c r="K7" s="83"/>
      <c r="L7" s="83"/>
      <c r="M7" s="83"/>
      <c r="N7" s="83"/>
      <c r="O7" s="83"/>
      <c r="P7" s="83"/>
      <c r="Q7" s="83"/>
      <c r="R7" s="83"/>
      <c r="S7" s="83"/>
      <c r="T7" s="83"/>
      <c r="U7" s="83"/>
      <c r="V7" s="83"/>
      <c r="W7" s="83"/>
      <c r="X7" s="83"/>
      <c r="Y7" s="83"/>
      <c r="Z7" s="83"/>
      <c r="AA7" s="83"/>
      <c r="AB7" s="83"/>
      <c r="AC7" s="83"/>
      <c r="AD7" s="83"/>
      <c r="AE7" s="83"/>
      <c r="AF7" s="83"/>
      <c r="AG7" s="83"/>
      <c r="AH7" s="83"/>
      <c r="AI7" s="149"/>
      <c r="AJ7" s="83"/>
      <c r="AK7" s="83"/>
      <c r="AL7" s="83"/>
      <c r="AM7" s="83"/>
      <c r="AN7" s="83"/>
      <c r="AO7" s="83"/>
      <c r="AP7" s="83"/>
      <c r="AQ7" s="83"/>
      <c r="AR7" s="83"/>
    </row>
    <row r="8" spans="1:115" s="79" customFormat="1" ht="18" customHeight="1">
      <c r="A8" s="83" t="s">
        <v>156</v>
      </c>
      <c r="B8" s="83"/>
      <c r="C8" s="83"/>
      <c r="D8" s="150"/>
      <c r="E8" s="150"/>
      <c r="F8" s="150"/>
      <c r="G8" s="150"/>
      <c r="H8" s="150"/>
      <c r="I8" s="150"/>
      <c r="J8" s="150"/>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row>
    <row r="9" spans="1:115" s="79" customFormat="1" ht="15" customHeight="1">
      <c r="A9" s="81"/>
      <c r="B9" s="81"/>
      <c r="C9" s="81"/>
      <c r="D9" s="81"/>
      <c r="E9" s="81"/>
      <c r="F9" s="81"/>
      <c r="G9" s="81"/>
      <c r="H9" s="81"/>
      <c r="I9" s="81"/>
      <c r="J9" s="81"/>
      <c r="T9" s="81"/>
      <c r="AD9" s="81"/>
      <c r="AE9" s="81"/>
      <c r="AF9" s="81"/>
      <c r="AG9" s="81"/>
      <c r="AH9" s="81"/>
      <c r="AI9" s="81"/>
      <c r="AJ9" s="81"/>
      <c r="AK9" s="81"/>
      <c r="AL9" s="81"/>
      <c r="AM9" s="81"/>
      <c r="AN9" s="81"/>
      <c r="AO9" s="81"/>
      <c r="AP9" s="81"/>
      <c r="AQ9" s="81"/>
      <c r="AR9" s="81"/>
    </row>
    <row r="10" spans="1:115" s="79" customFormat="1" ht="15" customHeight="1">
      <c r="A10" s="81"/>
      <c r="B10" s="81"/>
      <c r="C10" s="81"/>
      <c r="D10" s="81"/>
      <c r="E10" s="81"/>
      <c r="F10" s="81"/>
      <c r="G10" s="81"/>
      <c r="H10" s="81"/>
      <c r="I10" s="81"/>
      <c r="J10" s="81"/>
      <c r="T10" s="81"/>
      <c r="AD10" s="81"/>
      <c r="AE10" s="81"/>
      <c r="AF10" s="81"/>
      <c r="AG10" s="81"/>
      <c r="AH10" s="81"/>
      <c r="AI10" s="81"/>
      <c r="AJ10" s="81"/>
      <c r="AK10" s="81"/>
      <c r="AL10" s="81"/>
      <c r="AM10" s="81"/>
      <c r="AN10" s="81"/>
      <c r="AO10" s="81"/>
      <c r="AP10" s="81"/>
      <c r="AQ10" s="81"/>
      <c r="AR10" s="81"/>
    </row>
    <row r="11" spans="1:115" ht="21" customHeight="1">
      <c r="A11" s="74"/>
      <c r="B11" s="74"/>
      <c r="C11" s="74"/>
      <c r="D11" s="74"/>
      <c r="G11" s="75"/>
      <c r="H11" s="75"/>
      <c r="T11" s="76"/>
      <c r="U11" s="76"/>
      <c r="V11" s="76"/>
      <c r="W11" s="76"/>
      <c r="X11" s="177"/>
      <c r="Y11" s="177"/>
      <c r="Z11" s="177"/>
      <c r="AA11" s="177"/>
      <c r="AB11" s="177"/>
      <c r="AC11" s="177"/>
      <c r="AD11" s="177"/>
      <c r="AE11" s="177"/>
      <c r="AF11" s="177"/>
      <c r="AG11" s="177"/>
      <c r="AH11" s="177"/>
      <c r="AI11" s="177"/>
      <c r="AJ11" s="293" t="s">
        <v>133</v>
      </c>
      <c r="AK11" s="293"/>
      <c r="AL11" s="293"/>
      <c r="AM11" s="293"/>
      <c r="AN11" s="293"/>
      <c r="AO11" s="293"/>
      <c r="AP11" s="293"/>
      <c r="AQ11" s="293"/>
      <c r="AR11" s="293"/>
      <c r="AS11" s="177"/>
      <c r="AT11" s="294" t="s">
        <v>15</v>
      </c>
      <c r="AU11" s="294"/>
      <c r="AV11" s="294"/>
      <c r="AW11" s="294"/>
      <c r="AX11" s="294"/>
      <c r="AY11" s="294"/>
      <c r="AZ11" s="294"/>
      <c r="BA11" s="294"/>
      <c r="BB11" s="294"/>
      <c r="BC11" s="294"/>
      <c r="BD11" s="295"/>
      <c r="BE11" s="295"/>
      <c r="BF11" s="295"/>
      <c r="BG11" s="295"/>
      <c r="BH11" s="295"/>
      <c r="BI11" s="296" t="s">
        <v>27</v>
      </c>
      <c r="BJ11" s="296"/>
      <c r="BK11" s="295"/>
      <c r="BL11" s="295"/>
      <c r="BM11" s="295"/>
      <c r="BN11" s="295"/>
      <c r="BO11" s="295"/>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row>
    <row r="12" spans="1:115" ht="41.25" customHeight="1">
      <c r="A12" s="174"/>
      <c r="B12" s="174"/>
      <c r="C12" s="174"/>
      <c r="D12" s="174"/>
      <c r="G12" s="75"/>
      <c r="H12" s="75"/>
      <c r="T12" s="176"/>
      <c r="U12" s="176"/>
      <c r="V12" s="176"/>
      <c r="W12" s="176"/>
      <c r="X12" s="177"/>
      <c r="Y12" s="177"/>
      <c r="Z12" s="177"/>
      <c r="AA12" s="177"/>
      <c r="AB12" s="177"/>
      <c r="AC12" s="177"/>
      <c r="AD12" s="177"/>
      <c r="AE12" s="177"/>
      <c r="AF12" s="177"/>
      <c r="AG12" s="177"/>
      <c r="AH12" s="177"/>
      <c r="AI12" s="177"/>
      <c r="AJ12" s="177"/>
      <c r="AK12" s="177"/>
      <c r="AL12" s="177"/>
      <c r="AM12" s="177"/>
      <c r="AN12" s="177"/>
      <c r="AO12" s="177"/>
      <c r="AP12" s="177"/>
      <c r="AQ12" s="177"/>
      <c r="AR12" s="154"/>
      <c r="AT12" s="294" t="s">
        <v>16</v>
      </c>
      <c r="AU12" s="294"/>
      <c r="AV12" s="294"/>
      <c r="AW12" s="294"/>
      <c r="AX12" s="294"/>
      <c r="AY12" s="294"/>
      <c r="AZ12" s="294"/>
      <c r="BA12" s="294"/>
      <c r="BB12" s="294"/>
      <c r="BC12" s="294"/>
      <c r="BD12" s="305"/>
      <c r="BE12" s="305"/>
      <c r="BF12" s="305"/>
      <c r="BG12" s="305"/>
      <c r="BH12" s="305"/>
      <c r="BI12" s="305"/>
      <c r="BJ12" s="305"/>
      <c r="BK12" s="305"/>
      <c r="BL12" s="305"/>
      <c r="BM12" s="305"/>
      <c r="BN12" s="305"/>
      <c r="BO12" s="305"/>
      <c r="BP12" s="305"/>
      <c r="BQ12" s="305"/>
      <c r="BR12" s="305"/>
      <c r="BS12" s="305"/>
      <c r="BT12" s="305"/>
      <c r="BU12" s="305"/>
      <c r="BV12" s="305"/>
      <c r="BW12" s="305"/>
      <c r="BX12" s="305"/>
      <c r="BY12" s="305"/>
      <c r="BZ12" s="305"/>
      <c r="CA12" s="305"/>
      <c r="CB12" s="305"/>
      <c r="CC12" s="305"/>
      <c r="CD12" s="305"/>
      <c r="CE12" s="305"/>
      <c r="CF12" s="305"/>
      <c r="CG12" s="305"/>
      <c r="CH12" s="305"/>
      <c r="CI12" s="305"/>
      <c r="CJ12" s="305"/>
      <c r="CK12" s="305"/>
      <c r="CL12" s="305"/>
      <c r="CM12" s="178"/>
      <c r="CN12" s="178"/>
      <c r="CO12" s="179"/>
    </row>
    <row r="13" spans="1:115" ht="41.25" customHeight="1">
      <c r="A13" s="174"/>
      <c r="B13" s="174"/>
      <c r="C13" s="174"/>
      <c r="D13" s="174"/>
      <c r="G13" s="75"/>
      <c r="H13" s="75"/>
      <c r="T13" s="176"/>
      <c r="U13" s="176"/>
      <c r="V13" s="176"/>
      <c r="W13" s="176"/>
      <c r="X13" s="177"/>
      <c r="Y13" s="177"/>
      <c r="Z13" s="177"/>
      <c r="AA13" s="177"/>
      <c r="AB13" s="177"/>
      <c r="AC13" s="177"/>
      <c r="AD13" s="177"/>
      <c r="AE13" s="177"/>
      <c r="AF13" s="177"/>
      <c r="AG13" s="177"/>
      <c r="AH13" s="177"/>
      <c r="AI13" s="177"/>
      <c r="AJ13" s="177"/>
      <c r="AK13" s="177"/>
      <c r="AL13" s="177"/>
      <c r="AM13" s="177"/>
      <c r="AN13" s="177"/>
      <c r="AO13" s="177"/>
      <c r="AP13" s="177"/>
      <c r="AQ13" s="177"/>
      <c r="AR13" s="154"/>
      <c r="AT13" s="294"/>
      <c r="AU13" s="294"/>
      <c r="AV13" s="294"/>
      <c r="AW13" s="294"/>
      <c r="AX13" s="294"/>
      <c r="AY13" s="294"/>
      <c r="AZ13" s="294"/>
      <c r="BA13" s="294"/>
      <c r="BB13" s="294"/>
      <c r="BC13" s="294"/>
      <c r="BD13" s="306"/>
      <c r="BE13" s="306"/>
      <c r="BF13" s="306"/>
      <c r="BG13" s="306"/>
      <c r="BH13" s="306"/>
      <c r="BI13" s="306"/>
      <c r="BJ13" s="306"/>
      <c r="BK13" s="306"/>
      <c r="BL13" s="306"/>
      <c r="BM13" s="306"/>
      <c r="BN13" s="306"/>
      <c r="BO13" s="306"/>
      <c r="BP13" s="306"/>
      <c r="BQ13" s="306"/>
      <c r="BR13" s="306"/>
      <c r="BS13" s="306"/>
      <c r="BT13" s="306"/>
      <c r="BU13" s="306"/>
      <c r="BV13" s="306"/>
      <c r="BW13" s="306"/>
      <c r="BX13" s="306"/>
      <c r="BY13" s="306"/>
      <c r="BZ13" s="306"/>
      <c r="CA13" s="306"/>
      <c r="CB13" s="306"/>
      <c r="CC13" s="306"/>
      <c r="CD13" s="306"/>
      <c r="CE13" s="306"/>
      <c r="CF13" s="306"/>
      <c r="CG13" s="306"/>
      <c r="CH13" s="306"/>
      <c r="CI13" s="306"/>
      <c r="CJ13" s="306"/>
      <c r="CK13" s="306"/>
      <c r="CL13" s="306"/>
      <c r="CM13" s="178"/>
      <c r="CN13" s="178"/>
      <c r="CO13" s="179"/>
    </row>
    <row r="14" spans="1:115" ht="15" customHeight="1">
      <c r="A14" s="174"/>
      <c r="B14" s="174"/>
      <c r="C14" s="174"/>
      <c r="D14" s="174"/>
      <c r="G14" s="75"/>
      <c r="H14" s="75"/>
      <c r="T14" s="176"/>
      <c r="U14" s="176"/>
      <c r="V14" s="176"/>
      <c r="W14" s="176"/>
      <c r="X14" s="177"/>
      <c r="Y14" s="177"/>
      <c r="Z14" s="177"/>
      <c r="AA14" s="177"/>
      <c r="AB14" s="177"/>
      <c r="AC14" s="177"/>
      <c r="AD14" s="177"/>
      <c r="AE14" s="177"/>
      <c r="AF14" s="177"/>
      <c r="AG14" s="177"/>
      <c r="AH14" s="177"/>
      <c r="AI14" s="177"/>
      <c r="AJ14" s="177"/>
      <c r="AK14" s="177"/>
      <c r="AL14" s="177"/>
      <c r="AM14" s="177"/>
      <c r="AN14" s="177"/>
      <c r="AO14" s="177"/>
      <c r="AP14" s="177"/>
      <c r="AQ14" s="177"/>
      <c r="AR14" s="154"/>
      <c r="AT14" s="320" t="s">
        <v>56</v>
      </c>
      <c r="AU14" s="320"/>
      <c r="AV14" s="320"/>
      <c r="AW14" s="320"/>
      <c r="AX14" s="320"/>
      <c r="AY14" s="320"/>
      <c r="AZ14" s="320"/>
      <c r="BA14" s="320"/>
      <c r="BB14" s="320"/>
      <c r="BC14" s="320"/>
      <c r="BD14" s="321"/>
      <c r="BE14" s="321"/>
      <c r="BF14" s="321"/>
      <c r="BG14" s="321"/>
      <c r="BH14" s="321"/>
      <c r="BI14" s="321"/>
      <c r="BJ14" s="321"/>
      <c r="BK14" s="321"/>
      <c r="BL14" s="321"/>
      <c r="BM14" s="321"/>
      <c r="BN14" s="321"/>
      <c r="BO14" s="321"/>
      <c r="BP14" s="321"/>
      <c r="BQ14" s="321"/>
      <c r="BR14" s="321"/>
      <c r="BS14" s="321"/>
      <c r="BT14" s="321"/>
      <c r="BU14" s="321"/>
      <c r="BV14" s="321"/>
      <c r="BW14" s="321"/>
      <c r="BX14" s="321"/>
      <c r="BY14" s="321"/>
      <c r="BZ14" s="321"/>
      <c r="CA14" s="321"/>
      <c r="CB14" s="321"/>
      <c r="CC14" s="321"/>
      <c r="CD14" s="321"/>
      <c r="CE14" s="321"/>
      <c r="CF14" s="321"/>
      <c r="CG14" s="321"/>
      <c r="CH14" s="321"/>
      <c r="CI14" s="321"/>
      <c r="CJ14" s="321"/>
      <c r="CK14" s="76"/>
      <c r="CL14" s="76"/>
      <c r="CM14" s="76"/>
      <c r="CN14" s="76"/>
    </row>
    <row r="15" spans="1:115" ht="26.25" customHeight="1">
      <c r="A15" s="174"/>
      <c r="B15" s="174"/>
      <c r="C15" s="174"/>
      <c r="D15" s="174"/>
      <c r="G15" s="75"/>
      <c r="H15" s="75"/>
      <c r="T15" s="176"/>
      <c r="U15" s="176"/>
      <c r="V15" s="176"/>
      <c r="W15" s="176"/>
      <c r="X15" s="177"/>
      <c r="Y15" s="177"/>
      <c r="Z15" s="177"/>
      <c r="AA15" s="177"/>
      <c r="AB15" s="177"/>
      <c r="AC15" s="177"/>
      <c r="AD15" s="177"/>
      <c r="AE15" s="177"/>
      <c r="AF15" s="177"/>
      <c r="AG15" s="177"/>
      <c r="AH15" s="177"/>
      <c r="AI15" s="177"/>
      <c r="AJ15" s="177"/>
      <c r="AK15" s="177"/>
      <c r="AL15" s="177"/>
      <c r="AM15" s="177"/>
      <c r="AN15" s="177"/>
      <c r="AO15" s="177"/>
      <c r="AP15" s="177"/>
      <c r="AQ15" s="177"/>
      <c r="AR15" s="154"/>
      <c r="AT15" s="294" t="s">
        <v>163</v>
      </c>
      <c r="AU15" s="294"/>
      <c r="AV15" s="294"/>
      <c r="AW15" s="294"/>
      <c r="AX15" s="294"/>
      <c r="AY15" s="294"/>
      <c r="AZ15" s="294"/>
      <c r="BA15" s="294"/>
      <c r="BB15" s="294"/>
      <c r="BC15" s="294"/>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8"/>
      <c r="CL15" s="298"/>
      <c r="CM15" s="298"/>
      <c r="CN15" s="298"/>
      <c r="CO15" s="179"/>
    </row>
    <row r="16" spans="1:115" ht="15" customHeight="1">
      <c r="A16" s="74"/>
      <c r="B16" s="74"/>
      <c r="C16" s="74"/>
      <c r="D16" s="74"/>
      <c r="E16" s="74"/>
      <c r="F16" s="74"/>
      <c r="G16" s="74"/>
      <c r="H16" s="74"/>
      <c r="I16" s="74"/>
      <c r="J16" s="74"/>
      <c r="T16" s="74"/>
      <c r="AD16" s="74"/>
      <c r="AE16" s="74"/>
      <c r="AF16" s="74"/>
      <c r="AG16" s="74"/>
      <c r="AH16" s="74"/>
      <c r="AI16" s="74"/>
      <c r="AJ16" s="74"/>
      <c r="AK16" s="74"/>
      <c r="AL16" s="74"/>
      <c r="AM16" s="74"/>
      <c r="AN16" s="74"/>
      <c r="AO16" s="74"/>
      <c r="AP16" s="74"/>
      <c r="AQ16" s="74"/>
      <c r="AR16" s="74"/>
      <c r="DK16" s="117"/>
    </row>
    <row r="17" spans="1:115" ht="15" customHeight="1">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c r="DK17" s="117"/>
    </row>
    <row r="18" spans="1:115" ht="15" customHeight="1">
      <c r="A18" s="74"/>
      <c r="B18" s="74"/>
      <c r="C18" s="74"/>
      <c r="D18" s="74"/>
      <c r="E18" s="74"/>
      <c r="F18" s="74"/>
      <c r="G18" s="74"/>
      <c r="H18" s="74"/>
      <c r="I18" s="74"/>
      <c r="J18" s="74"/>
      <c r="T18" s="74"/>
      <c r="AD18" s="74"/>
      <c r="AE18" s="74"/>
      <c r="AF18" s="74"/>
      <c r="AG18" s="74"/>
      <c r="AH18" s="74"/>
      <c r="AI18" s="74"/>
      <c r="AJ18" s="74"/>
      <c r="AK18" s="74"/>
      <c r="AL18" s="74"/>
      <c r="AM18" s="74"/>
      <c r="AN18" s="74"/>
      <c r="AO18" s="74"/>
      <c r="AP18" s="74"/>
      <c r="AQ18" s="74"/>
      <c r="AR18" s="74"/>
      <c r="DK18" s="117"/>
    </row>
    <row r="19" spans="1:115" ht="15" customHeight="1">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row>
    <row r="20" spans="1:115" ht="12" customHeight="1">
      <c r="A20" s="174"/>
      <c r="B20" s="174"/>
      <c r="C20" s="174"/>
      <c r="D20" s="174"/>
      <c r="G20" s="75"/>
      <c r="H20" s="75"/>
      <c r="T20" s="176"/>
      <c r="U20" s="176"/>
      <c r="V20" s="176"/>
      <c r="W20" s="176"/>
      <c r="X20" s="177"/>
      <c r="Y20" s="177"/>
      <c r="Z20" s="177"/>
      <c r="AA20" s="177"/>
      <c r="AB20" s="177"/>
      <c r="AC20" s="177"/>
      <c r="AD20" s="177"/>
      <c r="AE20" s="177"/>
      <c r="AF20" s="177"/>
      <c r="AG20" s="177"/>
      <c r="AH20" s="177"/>
      <c r="AI20" s="177"/>
      <c r="AJ20" s="177"/>
      <c r="AK20" s="177"/>
      <c r="AL20" s="177"/>
      <c r="AM20" s="177"/>
      <c r="AN20" s="177"/>
      <c r="AO20" s="177"/>
      <c r="AP20" s="177"/>
      <c r="AQ20" s="177"/>
      <c r="AR20" s="154"/>
      <c r="AT20" s="138"/>
      <c r="AU20" s="138"/>
      <c r="AV20" s="138"/>
      <c r="AW20" s="138"/>
      <c r="AX20" s="138"/>
      <c r="AY20" s="138"/>
      <c r="AZ20" s="138"/>
      <c r="BA20" s="138"/>
      <c r="BB20" s="138"/>
      <c r="BC20" s="138"/>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row>
    <row r="21" spans="1:115" ht="21" customHeight="1">
      <c r="A21" s="174"/>
      <c r="B21" s="174"/>
      <c r="C21" s="174"/>
      <c r="D21" s="174"/>
      <c r="G21" s="75"/>
      <c r="H21" s="75"/>
      <c r="T21" s="76"/>
      <c r="U21" s="76"/>
      <c r="V21" s="76"/>
      <c r="W21" s="76"/>
      <c r="X21" s="177"/>
      <c r="Y21" s="177"/>
      <c r="Z21" s="177"/>
      <c r="AA21" s="177"/>
      <c r="AB21" s="177"/>
      <c r="AC21" s="177"/>
      <c r="AD21" s="177"/>
      <c r="AE21" s="177"/>
      <c r="AF21" s="177"/>
      <c r="AG21" s="177"/>
      <c r="AH21" s="177"/>
      <c r="AI21" s="177"/>
      <c r="AJ21" s="293" t="s">
        <v>19</v>
      </c>
      <c r="AK21" s="293"/>
      <c r="AL21" s="293"/>
      <c r="AM21" s="293"/>
      <c r="AN21" s="293"/>
      <c r="AO21" s="293"/>
      <c r="AP21" s="293"/>
      <c r="AQ21" s="293"/>
      <c r="AR21" s="293"/>
      <c r="AS21" s="177"/>
      <c r="AT21" s="294" t="s">
        <v>15</v>
      </c>
      <c r="AU21" s="294"/>
      <c r="AV21" s="294"/>
      <c r="AW21" s="294"/>
      <c r="AX21" s="294"/>
      <c r="AY21" s="294"/>
      <c r="AZ21" s="294"/>
      <c r="BA21" s="294"/>
      <c r="BB21" s="294"/>
      <c r="BC21" s="294"/>
      <c r="BD21" s="295"/>
      <c r="BE21" s="295"/>
      <c r="BF21" s="295"/>
      <c r="BG21" s="295"/>
      <c r="BH21" s="295"/>
      <c r="BI21" s="296" t="s">
        <v>27</v>
      </c>
      <c r="BJ21" s="296"/>
      <c r="BK21" s="295"/>
      <c r="BL21" s="295"/>
      <c r="BM21" s="295"/>
      <c r="BN21" s="295"/>
      <c r="BO21" s="295"/>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O21" s="179"/>
    </row>
    <row r="22" spans="1:115" ht="41.25" customHeight="1">
      <c r="A22" s="74"/>
      <c r="B22" s="74"/>
      <c r="C22" s="74"/>
      <c r="D22" s="74"/>
      <c r="E22" s="153"/>
      <c r="F22" s="153"/>
      <c r="G22" s="75"/>
      <c r="H22" s="75"/>
      <c r="T22" s="174"/>
      <c r="U22" s="174"/>
      <c r="V22" s="174"/>
      <c r="W22" s="74"/>
      <c r="X22" s="177"/>
      <c r="Y22" s="177"/>
      <c r="Z22" s="177"/>
      <c r="AA22" s="177"/>
      <c r="AB22" s="177"/>
      <c r="AC22" s="177"/>
      <c r="AD22" s="177"/>
      <c r="AE22" s="177"/>
      <c r="AF22" s="177"/>
      <c r="AG22" s="177"/>
      <c r="AH22" s="177"/>
      <c r="AI22" s="177"/>
      <c r="AJ22" s="177"/>
      <c r="AK22" s="177"/>
      <c r="AL22" s="177"/>
      <c r="AM22" s="177"/>
      <c r="AN22" s="177"/>
      <c r="AO22" s="177"/>
      <c r="AP22" s="177"/>
      <c r="AQ22" s="177"/>
      <c r="AR22" s="154"/>
      <c r="AT22" s="304" t="s">
        <v>16</v>
      </c>
      <c r="AU22" s="304"/>
      <c r="AV22" s="304"/>
      <c r="AW22" s="304"/>
      <c r="AX22" s="304"/>
      <c r="AY22" s="304"/>
      <c r="AZ22" s="304"/>
      <c r="BA22" s="304"/>
      <c r="BB22" s="304"/>
      <c r="BC22" s="304"/>
      <c r="BD22" s="302"/>
      <c r="BE22" s="302"/>
      <c r="BF22" s="302"/>
      <c r="BG22" s="302"/>
      <c r="BH22" s="302"/>
      <c r="BI22" s="302"/>
      <c r="BJ22" s="302"/>
      <c r="BK22" s="302"/>
      <c r="BL22" s="302"/>
      <c r="BM22" s="302"/>
      <c r="BN22" s="302"/>
      <c r="BO22" s="302"/>
      <c r="BP22" s="302"/>
      <c r="BQ22" s="302"/>
      <c r="BR22" s="302"/>
      <c r="BS22" s="302"/>
      <c r="BT22" s="302"/>
      <c r="BU22" s="302"/>
      <c r="BV22" s="302"/>
      <c r="BW22" s="302"/>
      <c r="BX22" s="302"/>
      <c r="BY22" s="302"/>
      <c r="BZ22" s="302"/>
      <c r="CA22" s="302"/>
      <c r="CB22" s="302"/>
      <c r="CC22" s="302"/>
      <c r="CD22" s="302"/>
      <c r="CE22" s="302"/>
      <c r="CF22" s="302"/>
      <c r="CG22" s="302"/>
      <c r="CH22" s="302"/>
      <c r="CI22" s="302"/>
      <c r="CJ22" s="302"/>
      <c r="CK22" s="302"/>
      <c r="CL22" s="302"/>
    </row>
    <row r="23" spans="1:115" ht="27.75" customHeight="1">
      <c r="A23" s="174"/>
      <c r="B23" s="174"/>
      <c r="C23" s="174"/>
      <c r="D23" s="174"/>
      <c r="G23" s="175"/>
      <c r="H23" s="175"/>
      <c r="T23" s="176"/>
      <c r="U23" s="176"/>
      <c r="V23" s="176"/>
      <c r="W23" s="176"/>
      <c r="X23" s="177"/>
      <c r="Y23" s="177"/>
      <c r="Z23" s="177"/>
      <c r="AA23" s="177"/>
      <c r="AB23" s="177"/>
      <c r="AC23" s="177"/>
      <c r="AD23" s="177"/>
      <c r="AE23" s="177"/>
      <c r="AF23" s="177"/>
      <c r="AG23" s="177"/>
      <c r="AH23" s="177"/>
      <c r="AI23" s="177"/>
      <c r="AJ23" s="177"/>
      <c r="AK23" s="177"/>
      <c r="AL23" s="177"/>
      <c r="AM23" s="177"/>
      <c r="AN23" s="177"/>
      <c r="AO23" s="177"/>
      <c r="AP23" s="177"/>
      <c r="AQ23" s="177"/>
      <c r="AR23" s="154"/>
      <c r="AT23" s="304"/>
      <c r="AU23" s="304"/>
      <c r="AV23" s="304"/>
      <c r="AW23" s="304"/>
      <c r="AX23" s="304"/>
      <c r="AY23" s="304"/>
      <c r="AZ23" s="304"/>
      <c r="BA23" s="304"/>
      <c r="BB23" s="304"/>
      <c r="BC23" s="304"/>
      <c r="BD23" s="303"/>
      <c r="BE23" s="303"/>
      <c r="BF23" s="303"/>
      <c r="BG23" s="303"/>
      <c r="BH23" s="303"/>
      <c r="BI23" s="303"/>
      <c r="BJ23" s="303"/>
      <c r="BK23" s="303"/>
      <c r="BL23" s="303"/>
      <c r="BM23" s="303"/>
      <c r="BN23" s="303"/>
      <c r="BO23" s="303"/>
      <c r="BP23" s="303"/>
      <c r="BQ23" s="303"/>
      <c r="BR23" s="303"/>
      <c r="BS23" s="303"/>
      <c r="BT23" s="303"/>
      <c r="BU23" s="303"/>
      <c r="BV23" s="303"/>
      <c r="BW23" s="303"/>
      <c r="BX23" s="303"/>
      <c r="BY23" s="303"/>
      <c r="BZ23" s="303"/>
      <c r="CA23" s="303"/>
      <c r="CB23" s="303"/>
      <c r="CC23" s="303"/>
      <c r="CD23" s="303"/>
      <c r="CE23" s="303"/>
      <c r="CF23" s="303"/>
      <c r="CG23" s="303"/>
      <c r="CH23" s="303"/>
      <c r="CI23" s="303"/>
      <c r="CJ23" s="303"/>
      <c r="CK23" s="303"/>
      <c r="CL23" s="303"/>
      <c r="CM23" s="178"/>
      <c r="CN23" s="178"/>
      <c r="CO23" s="179"/>
    </row>
    <row r="24" spans="1:115" ht="26.25" customHeight="1">
      <c r="A24" s="174"/>
      <c r="B24" s="174"/>
      <c r="C24" s="174"/>
      <c r="D24" s="174"/>
      <c r="E24" s="153"/>
      <c r="F24" s="153"/>
      <c r="G24" s="75"/>
      <c r="H24" s="75"/>
      <c r="T24" s="174"/>
      <c r="U24" s="174"/>
      <c r="V24" s="174"/>
      <c r="W24" s="74"/>
      <c r="X24" s="177"/>
      <c r="Y24" s="177"/>
      <c r="Z24" s="177"/>
      <c r="AA24" s="177"/>
      <c r="AB24" s="177"/>
      <c r="AC24" s="177"/>
      <c r="AD24" s="177"/>
      <c r="AE24" s="177"/>
      <c r="AF24" s="177"/>
      <c r="AG24" s="177"/>
      <c r="AH24" s="177"/>
      <c r="AI24" s="177"/>
      <c r="AJ24" s="177"/>
      <c r="AK24" s="177"/>
      <c r="AL24" s="177"/>
      <c r="AM24" s="177"/>
      <c r="AN24" s="177"/>
      <c r="AO24" s="177"/>
      <c r="AP24" s="177"/>
      <c r="AQ24" s="177"/>
      <c r="AR24" s="154"/>
      <c r="AT24" s="294" t="s">
        <v>18</v>
      </c>
      <c r="AU24" s="294"/>
      <c r="AV24" s="294"/>
      <c r="AW24" s="294"/>
      <c r="AX24" s="294"/>
      <c r="AY24" s="294"/>
      <c r="AZ24" s="294"/>
      <c r="BA24" s="294"/>
      <c r="BB24" s="294"/>
      <c r="BC24" s="294"/>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301"/>
    </row>
    <row r="25" spans="1:115" ht="41.25" customHeight="1">
      <c r="A25" s="174"/>
      <c r="B25" s="174"/>
      <c r="C25" s="174"/>
      <c r="D25" s="174"/>
      <c r="E25" s="153"/>
      <c r="F25" s="153"/>
      <c r="G25" s="75"/>
      <c r="H25" s="75"/>
      <c r="T25" s="174"/>
      <c r="U25" s="174"/>
      <c r="V25" s="174"/>
      <c r="W25" s="74"/>
      <c r="X25" s="177"/>
      <c r="Y25" s="177"/>
      <c r="Z25" s="177"/>
      <c r="AA25" s="177"/>
      <c r="AB25" s="177"/>
      <c r="AC25" s="177"/>
      <c r="AD25" s="177"/>
      <c r="AE25" s="177"/>
      <c r="AF25" s="177"/>
      <c r="AG25" s="177"/>
      <c r="AH25" s="177"/>
      <c r="AI25" s="177"/>
      <c r="AJ25" s="177"/>
      <c r="AK25" s="177"/>
      <c r="AL25" s="177"/>
      <c r="AM25" s="177"/>
      <c r="AN25" s="177"/>
      <c r="AO25" s="177"/>
      <c r="AP25" s="177"/>
      <c r="AQ25" s="177"/>
      <c r="AR25" s="154"/>
      <c r="AT25" s="293" t="s">
        <v>72</v>
      </c>
      <c r="AU25" s="294"/>
      <c r="AV25" s="294"/>
      <c r="AW25" s="294"/>
      <c r="AX25" s="294"/>
      <c r="AY25" s="294"/>
      <c r="AZ25" s="294"/>
      <c r="BA25" s="294"/>
      <c r="BB25" s="294"/>
      <c r="BC25" s="294"/>
      <c r="BD25" s="297"/>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7"/>
      <c r="CE25" s="297"/>
      <c r="CF25" s="297"/>
      <c r="CG25" s="297"/>
      <c r="CH25" s="297"/>
      <c r="CI25" s="297"/>
      <c r="CJ25" s="297"/>
      <c r="CK25" s="298"/>
      <c r="CL25" s="298"/>
      <c r="CM25" s="298"/>
      <c r="CN25" s="298"/>
      <c r="CO25" s="179"/>
    </row>
    <row r="26" spans="1:115" s="79" customFormat="1" ht="15" customHeight="1">
      <c r="A26" s="78"/>
      <c r="B26" s="78"/>
      <c r="C26" s="78"/>
      <c r="D26" s="78"/>
      <c r="G26" s="80"/>
      <c r="H26" s="80"/>
      <c r="T26" s="78"/>
      <c r="U26" s="78"/>
      <c r="V26" s="78"/>
      <c r="W26" s="81"/>
      <c r="X26" s="82"/>
      <c r="Y26" s="82"/>
      <c r="Z26" s="82"/>
      <c r="AA26" s="82"/>
      <c r="AB26" s="82"/>
      <c r="AC26" s="82"/>
      <c r="AD26" s="82"/>
      <c r="AE26" s="82"/>
      <c r="AF26" s="82"/>
      <c r="AG26" s="82"/>
      <c r="AH26" s="82"/>
      <c r="AI26" s="82"/>
      <c r="AJ26" s="82"/>
      <c r="AK26" s="82"/>
      <c r="AL26" s="82"/>
      <c r="AM26" s="82"/>
      <c r="AN26" s="82"/>
      <c r="AO26" s="82"/>
      <c r="AP26" s="82"/>
      <c r="AQ26" s="82"/>
      <c r="AR26" s="83"/>
      <c r="AT26" s="156"/>
      <c r="AU26" s="156"/>
      <c r="AV26" s="156"/>
      <c r="AW26" s="156"/>
      <c r="AX26" s="156"/>
      <c r="AY26" s="156"/>
      <c r="AZ26" s="156"/>
      <c r="BA26" s="156"/>
      <c r="BB26" s="156"/>
      <c r="BC26" s="156"/>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44"/>
      <c r="CN26" s="144"/>
    </row>
    <row r="27" spans="1:115" s="79" customFormat="1" ht="38.25" customHeight="1">
      <c r="X27" s="82"/>
      <c r="Y27" s="82"/>
      <c r="Z27" s="82"/>
      <c r="AA27" s="82"/>
      <c r="AB27" s="82"/>
      <c r="AN27" s="82"/>
      <c r="AO27" s="82"/>
      <c r="AP27" s="82"/>
      <c r="AQ27" s="82"/>
      <c r="AR27" s="83"/>
    </row>
    <row r="28" spans="1:115" s="79" customFormat="1" ht="24.75" customHeight="1">
      <c r="A28" s="299"/>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C28" s="299"/>
      <c r="BD28" s="299"/>
      <c r="BE28" s="299"/>
      <c r="BF28" s="299"/>
      <c r="BG28" s="299"/>
      <c r="BH28" s="299"/>
      <c r="BI28" s="299"/>
      <c r="BJ28" s="299"/>
      <c r="BK28" s="299"/>
      <c r="BL28" s="299"/>
      <c r="BM28" s="299"/>
      <c r="BN28" s="299"/>
      <c r="BO28" s="299"/>
      <c r="BP28" s="299"/>
      <c r="BQ28" s="299"/>
      <c r="BR28" s="299"/>
      <c r="BS28" s="299"/>
      <c r="BT28" s="299"/>
      <c r="BU28" s="299"/>
      <c r="BV28" s="299"/>
      <c r="BW28" s="299"/>
      <c r="BX28" s="299"/>
      <c r="BY28" s="299"/>
      <c r="BZ28" s="299"/>
      <c r="CA28" s="299"/>
      <c r="CB28" s="299"/>
      <c r="CC28" s="299"/>
      <c r="CD28" s="299"/>
      <c r="CE28" s="299"/>
      <c r="CF28" s="299"/>
      <c r="CG28" s="299"/>
      <c r="CH28" s="299"/>
      <c r="CI28" s="299"/>
      <c r="CJ28" s="299"/>
      <c r="CK28" s="299"/>
      <c r="CL28" s="299"/>
      <c r="CM28" s="299"/>
      <c r="CN28" s="299"/>
    </row>
    <row r="29" spans="1:115" s="79" customFormat="1" ht="24.75" customHeight="1">
      <c r="A29" s="300" t="s">
        <v>34</v>
      </c>
      <c r="B29" s="300"/>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0"/>
      <c r="BI29" s="300"/>
      <c r="BJ29" s="300"/>
      <c r="BK29" s="300"/>
      <c r="BL29" s="300"/>
      <c r="BM29" s="300"/>
      <c r="BN29" s="300"/>
      <c r="BO29" s="300"/>
      <c r="BP29" s="300"/>
      <c r="BQ29" s="300"/>
      <c r="BR29" s="300"/>
      <c r="BS29" s="300"/>
      <c r="BT29" s="300"/>
      <c r="BU29" s="300"/>
      <c r="BV29" s="300"/>
      <c r="BW29" s="300"/>
      <c r="BX29" s="300"/>
      <c r="BY29" s="300"/>
      <c r="BZ29" s="300"/>
      <c r="CA29" s="300"/>
      <c r="CB29" s="300"/>
      <c r="CC29" s="300"/>
      <c r="CD29" s="300"/>
      <c r="CE29" s="300"/>
      <c r="CF29" s="300"/>
      <c r="CG29" s="300"/>
      <c r="CH29" s="300"/>
      <c r="CI29" s="300"/>
      <c r="CJ29" s="300"/>
      <c r="CK29" s="300"/>
      <c r="CL29" s="300"/>
      <c r="CM29" s="300"/>
      <c r="CN29" s="300"/>
    </row>
    <row r="30" spans="1:115" s="79" customFormat="1" ht="24.75" customHeight="1">
      <c r="A30" s="300" t="s">
        <v>76</v>
      </c>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0"/>
      <c r="AY30" s="300"/>
      <c r="AZ30" s="300"/>
      <c r="BA30" s="300"/>
      <c r="BB30" s="300"/>
      <c r="BC30" s="300"/>
      <c r="BD30" s="300"/>
      <c r="BE30" s="300"/>
      <c r="BF30" s="300"/>
      <c r="BG30" s="300"/>
      <c r="BH30" s="300"/>
      <c r="BI30" s="300"/>
      <c r="BJ30" s="300"/>
      <c r="BK30" s="300"/>
      <c r="BL30" s="300"/>
      <c r="BM30" s="300"/>
      <c r="BN30" s="300"/>
      <c r="BO30" s="300"/>
      <c r="BP30" s="300"/>
      <c r="BQ30" s="300"/>
      <c r="BR30" s="300"/>
      <c r="BS30" s="300"/>
      <c r="BT30" s="300"/>
      <c r="BU30" s="300"/>
      <c r="BV30" s="300"/>
      <c r="BW30" s="300"/>
      <c r="BX30" s="300"/>
      <c r="BY30" s="300"/>
      <c r="BZ30" s="300"/>
      <c r="CA30" s="300"/>
      <c r="CB30" s="300"/>
      <c r="CC30" s="300"/>
      <c r="CD30" s="300"/>
      <c r="CE30" s="300"/>
      <c r="CF30" s="300"/>
      <c r="CG30" s="300"/>
      <c r="CH30" s="300"/>
      <c r="CI30" s="300"/>
      <c r="CJ30" s="300"/>
      <c r="CK30" s="300"/>
      <c r="CL30" s="300"/>
      <c r="CM30" s="300"/>
      <c r="CN30" s="300"/>
    </row>
    <row r="31" spans="1:115" s="79" customFormat="1" ht="24.75" customHeight="1">
      <c r="A31" s="299" t="s">
        <v>199</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299"/>
      <c r="CE31" s="299"/>
      <c r="CF31" s="299"/>
      <c r="CG31" s="299"/>
      <c r="CH31" s="299"/>
      <c r="CI31" s="299"/>
      <c r="CJ31" s="299"/>
      <c r="CK31" s="299"/>
      <c r="CL31" s="299"/>
      <c r="CM31" s="299"/>
      <c r="CN31" s="299"/>
    </row>
    <row r="32" spans="1:115" s="79" customFormat="1" ht="36" customHeight="1">
      <c r="A32" s="84"/>
      <c r="B32" s="84"/>
      <c r="C32" s="84"/>
      <c r="F32" s="145"/>
      <c r="G32" s="80"/>
      <c r="H32" s="80"/>
      <c r="I32" s="145"/>
      <c r="J32" s="145"/>
    </row>
    <row r="33" spans="1:92" s="79" customFormat="1" ht="29.25" customHeight="1">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c r="CK33" s="139"/>
      <c r="CL33" s="139"/>
      <c r="CM33" s="139"/>
      <c r="CN33" s="139"/>
    </row>
    <row r="34" spans="1:92" s="79" customFormat="1" ht="28" customHeight="1">
      <c r="A34" s="315"/>
      <c r="B34" s="315"/>
      <c r="C34" s="347" t="s">
        <v>157</v>
      </c>
      <c r="D34" s="347"/>
      <c r="E34" s="347"/>
      <c r="F34" s="347"/>
      <c r="G34" s="347"/>
      <c r="H34" s="348"/>
      <c r="I34" s="348"/>
      <c r="J34" s="348"/>
      <c r="K34" s="348"/>
      <c r="L34" s="349" t="s">
        <v>5</v>
      </c>
      <c r="M34" s="349"/>
      <c r="N34" s="349"/>
      <c r="O34" s="349"/>
      <c r="P34" s="349"/>
      <c r="Q34" s="349"/>
      <c r="R34" s="349"/>
      <c r="S34" s="349"/>
      <c r="T34" s="349" t="s">
        <v>92</v>
      </c>
      <c r="U34" s="349"/>
      <c r="V34" s="349"/>
      <c r="W34" s="349"/>
      <c r="X34" s="349"/>
      <c r="Y34" s="349"/>
      <c r="Z34" s="349"/>
      <c r="AA34" s="349"/>
      <c r="AB34" s="347" t="s">
        <v>71</v>
      </c>
      <c r="AC34" s="347"/>
      <c r="AD34" s="347"/>
      <c r="AE34" s="350" t="s">
        <v>93</v>
      </c>
      <c r="AF34" s="350"/>
      <c r="AG34" s="350"/>
      <c r="AH34" s="350"/>
      <c r="AI34" s="350"/>
      <c r="AJ34" s="350"/>
      <c r="AK34" s="350"/>
      <c r="AL34" s="350"/>
      <c r="AM34" s="350"/>
      <c r="AN34" s="350"/>
      <c r="AO34" s="350"/>
      <c r="AP34" s="350"/>
      <c r="AQ34" s="350"/>
      <c r="AR34" s="350"/>
      <c r="AS34" s="350"/>
      <c r="AT34" s="350"/>
      <c r="AU34" s="350"/>
      <c r="AV34" s="350"/>
      <c r="AW34" s="347" t="s">
        <v>94</v>
      </c>
      <c r="AX34" s="347"/>
      <c r="AY34" s="347"/>
      <c r="AZ34" s="347"/>
      <c r="BA34" s="347"/>
      <c r="BB34" s="347"/>
      <c r="BC34" s="347"/>
      <c r="BD34" s="347"/>
      <c r="BE34" s="347"/>
      <c r="BF34" s="351"/>
      <c r="BG34" s="351"/>
      <c r="BH34" s="351"/>
      <c r="BI34" s="351"/>
      <c r="BJ34" s="351"/>
      <c r="BK34" s="351"/>
      <c r="BL34" s="351"/>
      <c r="BM34" s="351"/>
      <c r="BN34" s="347" t="s">
        <v>160</v>
      </c>
      <c r="BO34" s="347"/>
      <c r="BP34" s="347"/>
      <c r="BQ34" s="351"/>
      <c r="BR34" s="351"/>
      <c r="BS34" s="351"/>
      <c r="BT34" s="351"/>
      <c r="BU34" s="351"/>
      <c r="BV34" s="351"/>
      <c r="BW34" s="352" t="s">
        <v>161</v>
      </c>
      <c r="BX34" s="352"/>
      <c r="BY34" s="352"/>
      <c r="BZ34" s="352"/>
      <c r="CA34" s="352"/>
      <c r="CB34" s="352"/>
      <c r="CC34" s="352"/>
      <c r="CD34" s="352"/>
      <c r="CE34" s="352"/>
      <c r="CF34" s="352"/>
      <c r="CG34" s="352"/>
      <c r="CH34" s="352"/>
      <c r="CI34" s="352"/>
      <c r="CJ34" s="352"/>
      <c r="CK34" s="352"/>
      <c r="CL34" s="352"/>
      <c r="CM34" s="352"/>
      <c r="CN34" s="352"/>
    </row>
    <row r="35" spans="1:92" ht="29.25" customHeight="1">
      <c r="A35" s="251" t="s">
        <v>154</v>
      </c>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row>
    <row r="36" spans="1:92" ht="29.25" customHeight="1">
      <c r="A36" s="251"/>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row>
    <row r="37" spans="1:92" ht="28" customHeight="1">
      <c r="A37" s="251"/>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1"/>
      <c r="CM37" s="251"/>
      <c r="CN37" s="251"/>
    </row>
    <row r="38" spans="1:92" ht="28" customHeight="1">
      <c r="A38" s="315" t="s">
        <v>70</v>
      </c>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5"/>
      <c r="BU38" s="315"/>
      <c r="BV38" s="315"/>
      <c r="BW38" s="315"/>
      <c r="BX38" s="315"/>
      <c r="BY38" s="315"/>
      <c r="BZ38" s="315"/>
      <c r="CA38" s="315"/>
      <c r="CB38" s="315"/>
      <c r="CC38" s="315"/>
      <c r="CD38" s="315"/>
      <c r="CE38" s="315"/>
      <c r="CF38" s="315"/>
      <c r="CG38" s="315"/>
      <c r="CH38" s="315"/>
      <c r="CI38" s="315"/>
      <c r="CJ38" s="315"/>
      <c r="CK38" s="315"/>
      <c r="CL38" s="315"/>
      <c r="CM38" s="315"/>
      <c r="CN38" s="315"/>
    </row>
    <row r="39" spans="1:92" ht="28" customHeight="1">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row>
    <row r="40" spans="1:92" ht="28" customHeight="1">
      <c r="A40" s="108"/>
      <c r="B40" s="108"/>
      <c r="C40" s="189" t="s">
        <v>142</v>
      </c>
      <c r="D40" s="190"/>
      <c r="E40" s="108"/>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11"/>
      <c r="AX40" s="111"/>
      <c r="AY40" s="111"/>
      <c r="AZ40" s="111"/>
      <c r="BA40" s="111"/>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158"/>
      <c r="CE40" s="158"/>
      <c r="CF40" s="158"/>
      <c r="CG40" s="158"/>
      <c r="CH40" s="158"/>
      <c r="CI40" s="158"/>
      <c r="CJ40" s="158"/>
      <c r="CK40" s="158"/>
      <c r="CL40" s="158"/>
      <c r="CM40" s="158"/>
      <c r="CN40" s="158"/>
    </row>
    <row r="41" spans="1:92" ht="28" customHeight="1">
      <c r="A41" s="108"/>
      <c r="B41" s="108"/>
      <c r="C41" s="189" t="s">
        <v>143</v>
      </c>
      <c r="D41" s="190"/>
      <c r="E41" s="108"/>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11"/>
      <c r="AX41" s="111"/>
      <c r="AY41" s="111"/>
      <c r="AZ41" s="111"/>
      <c r="BA41" s="111"/>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158"/>
      <c r="CE41" s="158"/>
      <c r="CF41" s="158"/>
      <c r="CG41" s="158"/>
      <c r="CH41" s="158"/>
      <c r="CI41" s="158"/>
      <c r="CJ41" s="158"/>
      <c r="CK41" s="158"/>
      <c r="CL41" s="158"/>
      <c r="CM41" s="158"/>
      <c r="CN41" s="158"/>
    </row>
    <row r="42" spans="1:92" ht="28" customHeight="1">
      <c r="A42" s="95"/>
      <c r="B42" s="95"/>
      <c r="C42" s="189" t="s">
        <v>144</v>
      </c>
      <c r="D42" s="95"/>
      <c r="E42" s="95"/>
      <c r="F42" s="95"/>
      <c r="G42" s="95"/>
      <c r="H42" s="95"/>
      <c r="I42" s="95"/>
      <c r="J42" s="95"/>
      <c r="K42" s="95"/>
      <c r="L42" s="95"/>
      <c r="M42" s="95"/>
      <c r="N42" s="95"/>
      <c r="O42" s="95"/>
      <c r="P42" s="95"/>
      <c r="Q42" s="95"/>
      <c r="R42" s="95"/>
      <c r="S42" s="95"/>
      <c r="T42" s="95"/>
      <c r="U42" s="95"/>
      <c r="V42" s="95"/>
      <c r="W42" s="95"/>
      <c r="X42" s="95"/>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row>
    <row r="43" spans="1:92" ht="28" customHeight="1">
      <c r="A43" s="95"/>
      <c r="B43" s="95"/>
      <c r="C43" s="189" t="s">
        <v>145</v>
      </c>
      <c r="D43" s="95"/>
      <c r="E43" s="95"/>
      <c r="F43" s="95"/>
      <c r="G43" s="95"/>
      <c r="H43" s="95"/>
      <c r="I43" s="95"/>
      <c r="J43" s="95"/>
      <c r="K43" s="95"/>
      <c r="L43" s="95"/>
      <c r="M43" s="95"/>
      <c r="N43" s="95"/>
      <c r="O43" s="95"/>
      <c r="P43" s="95"/>
      <c r="Q43" s="95"/>
      <c r="R43" s="95"/>
      <c r="S43" s="95"/>
      <c r="T43" s="95"/>
      <c r="U43" s="95"/>
      <c r="V43" s="95"/>
      <c r="W43" s="95"/>
      <c r="X43" s="95"/>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row>
    <row r="44" spans="1:92" ht="28" customHeight="1">
      <c r="A44" s="95"/>
      <c r="B44" s="95"/>
      <c r="C44" s="189" t="s">
        <v>146</v>
      </c>
      <c r="D44" s="95"/>
      <c r="E44" s="95"/>
      <c r="F44" s="95"/>
      <c r="G44" s="95"/>
      <c r="H44" s="95"/>
      <c r="I44" s="95"/>
      <c r="J44" s="95"/>
      <c r="K44" s="95"/>
      <c r="L44" s="95"/>
      <c r="M44" s="95"/>
      <c r="N44" s="95"/>
      <c r="O44" s="95"/>
      <c r="P44" s="95"/>
      <c r="Q44" s="95"/>
      <c r="R44" s="95"/>
      <c r="S44" s="95"/>
      <c r="T44" s="95"/>
      <c r="U44" s="95"/>
      <c r="V44" s="95"/>
      <c r="W44" s="95"/>
      <c r="X44" s="95"/>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row>
    <row r="45" spans="1:92" ht="28" customHeight="1">
      <c r="A45" s="95"/>
      <c r="B45" s="95"/>
      <c r="C45" s="189" t="s">
        <v>147</v>
      </c>
      <c r="D45" s="95"/>
      <c r="E45" s="95"/>
      <c r="F45" s="95"/>
      <c r="G45" s="95"/>
      <c r="H45" s="95"/>
      <c r="I45" s="95"/>
      <c r="J45" s="95"/>
      <c r="K45" s="95"/>
      <c r="L45" s="95"/>
      <c r="M45" s="95"/>
      <c r="N45" s="95"/>
      <c r="O45" s="95"/>
      <c r="P45" s="95"/>
      <c r="Q45" s="95"/>
      <c r="R45" s="95"/>
      <c r="S45" s="95"/>
      <c r="T45" s="95"/>
      <c r="U45" s="95"/>
      <c r="V45" s="95"/>
      <c r="W45" s="95"/>
      <c r="X45" s="95"/>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row>
    <row r="46" spans="1:92" ht="28" customHeight="1">
      <c r="A46" s="94"/>
      <c r="B46" s="94"/>
      <c r="C46" s="94"/>
      <c r="D46" s="94"/>
      <c r="E46" s="94"/>
      <c r="F46" s="94"/>
      <c r="G46" s="94"/>
      <c r="H46" s="94"/>
      <c r="I46" s="94"/>
      <c r="J46" s="94"/>
      <c r="K46" s="94"/>
      <c r="L46" s="94"/>
      <c r="M46" s="94"/>
      <c r="N46" s="94"/>
      <c r="O46" s="159"/>
      <c r="P46" s="159"/>
      <c r="Q46" s="159"/>
      <c r="R46" s="159"/>
      <c r="S46" s="159"/>
      <c r="T46" s="151"/>
      <c r="U46" s="151"/>
      <c r="V46" s="151"/>
      <c r="W46" s="151"/>
      <c r="X46" s="151"/>
      <c r="Y46" s="159"/>
      <c r="Z46" s="159"/>
      <c r="AA46" s="159"/>
      <c r="AB46" s="159"/>
      <c r="AC46" s="151"/>
      <c r="AD46" s="151"/>
      <c r="AE46" s="151"/>
      <c r="AF46" s="151"/>
      <c r="AG46" s="151"/>
      <c r="AH46" s="159"/>
      <c r="AI46" s="159"/>
      <c r="AJ46" s="159"/>
      <c r="AK46" s="159"/>
      <c r="AL46" s="151"/>
      <c r="AM46" s="151"/>
      <c r="AN46" s="151"/>
      <c r="AO46" s="151"/>
      <c r="AP46" s="151"/>
      <c r="AQ46" s="159"/>
      <c r="AR46" s="159"/>
      <c r="AS46" s="159"/>
      <c r="AT46" s="159"/>
      <c r="AV46" s="94"/>
      <c r="AW46" s="94"/>
      <c r="AX46" s="94"/>
      <c r="AY46" s="94"/>
      <c r="AZ46" s="94"/>
      <c r="BA46" s="94"/>
      <c r="BB46" s="94"/>
      <c r="BC46" s="94"/>
      <c r="BD46" s="94"/>
      <c r="BE46" s="94"/>
      <c r="BF46" s="94"/>
      <c r="BG46" s="94"/>
      <c r="BH46" s="95"/>
      <c r="BM46" s="95"/>
      <c r="BN46" s="95"/>
      <c r="BO46" s="95"/>
      <c r="BP46" s="95"/>
      <c r="BQ46" s="95"/>
      <c r="BV46" s="95"/>
      <c r="BW46" s="95"/>
      <c r="BX46" s="95"/>
      <c r="BY46" s="95"/>
      <c r="BZ46" s="95"/>
      <c r="CE46" s="95"/>
      <c r="CF46" s="95"/>
      <c r="CG46" s="95"/>
      <c r="CH46" s="95"/>
      <c r="CI46" s="95"/>
      <c r="CN46" s="95"/>
    </row>
    <row r="47" spans="1:92" ht="28" customHeight="1">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row>
    <row r="48" spans="1:92" ht="17.25" customHeight="1">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70"/>
      <c r="AT48" s="170"/>
      <c r="AU48" s="170"/>
      <c r="AV48" s="170"/>
      <c r="AW48" s="170"/>
      <c r="AX48" s="170"/>
      <c r="AY48" s="170"/>
      <c r="AZ48" s="170"/>
      <c r="BA48" s="170"/>
      <c r="BB48" s="170"/>
      <c r="BC48" s="170"/>
      <c r="BD48" s="169"/>
      <c r="BE48" s="169"/>
      <c r="BF48" s="169"/>
      <c r="BG48" s="169"/>
      <c r="BH48" s="169"/>
      <c r="BI48" s="169"/>
      <c r="BJ48" s="169"/>
      <c r="BK48" s="169"/>
      <c r="BL48" s="169"/>
      <c r="BM48" s="169"/>
      <c r="BN48" s="169"/>
      <c r="BO48" s="169"/>
      <c r="BP48" s="169"/>
      <c r="BQ48" s="169"/>
      <c r="BR48" s="169"/>
      <c r="BS48" s="170"/>
      <c r="BT48" s="170"/>
      <c r="BU48" s="169"/>
      <c r="BV48" s="169"/>
      <c r="BW48" s="169"/>
      <c r="BX48" s="118" t="str">
        <f>$BR$2</f>
        <v>事業番号</v>
      </c>
      <c r="BY48" s="287" t="str">
        <f>$CA$2&amp;""</f>
        <v/>
      </c>
      <c r="BZ48" s="287"/>
      <c r="CA48" s="287"/>
      <c r="CB48" s="287"/>
      <c r="CC48" s="287"/>
      <c r="CD48" s="287"/>
      <c r="CE48" s="287"/>
      <c r="CF48" s="287"/>
      <c r="CG48" s="287"/>
      <c r="CH48" s="287"/>
      <c r="CI48" s="287"/>
      <c r="CJ48" s="287"/>
      <c r="CK48" s="287"/>
      <c r="CL48" s="287"/>
      <c r="CM48" s="169"/>
      <c r="CN48" s="169"/>
    </row>
    <row r="49" spans="1:93" ht="17.25" customHeight="1">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118" t="str">
        <f>$BZ$3</f>
        <v>補助事業者名</v>
      </c>
      <c r="BY49" s="287" t="str">
        <f>$CA$3&amp;""</f>
        <v/>
      </c>
      <c r="BZ49" s="287"/>
      <c r="CA49" s="287"/>
      <c r="CB49" s="287"/>
      <c r="CC49" s="287"/>
      <c r="CD49" s="287"/>
      <c r="CE49" s="287"/>
      <c r="CF49" s="287"/>
      <c r="CG49" s="287"/>
      <c r="CH49" s="287"/>
      <c r="CI49" s="287"/>
      <c r="CJ49" s="287"/>
      <c r="CK49" s="287"/>
      <c r="CL49" s="287"/>
      <c r="CM49" s="89"/>
      <c r="CN49" s="89"/>
    </row>
    <row r="50" spans="1:93" ht="18" customHeight="1">
      <c r="A50" s="273"/>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3"/>
      <c r="BY50" s="273"/>
      <c r="BZ50" s="273"/>
      <c r="CA50" s="273"/>
      <c r="CB50" s="273"/>
      <c r="CC50" s="273"/>
      <c r="CD50" s="273"/>
      <c r="CE50" s="273"/>
      <c r="CF50" s="273"/>
      <c r="CG50" s="273"/>
      <c r="CH50" s="273"/>
      <c r="CI50" s="273"/>
      <c r="CJ50" s="273"/>
      <c r="CK50" s="273"/>
      <c r="CL50" s="273"/>
      <c r="CM50" s="273"/>
      <c r="CN50" s="273"/>
    </row>
    <row r="51" spans="1:93" ht="18" customHeight="1">
      <c r="C51" s="154"/>
      <c r="D51" s="154"/>
      <c r="E51" s="90"/>
      <c r="F51" s="90"/>
      <c r="G51" s="91"/>
      <c r="H51" s="91"/>
      <c r="I51" s="154"/>
      <c r="J51" s="180"/>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3"/>
    </row>
    <row r="52" spans="1:93" ht="23.25" customHeight="1">
      <c r="A52" s="289" t="s">
        <v>139</v>
      </c>
      <c r="B52" s="289"/>
      <c r="C52" s="289"/>
      <c r="D52" s="289"/>
      <c r="E52" s="289"/>
      <c r="F52" s="289"/>
      <c r="G52" s="289"/>
      <c r="H52" s="289"/>
      <c r="I52" s="289"/>
      <c r="J52" s="289"/>
      <c r="K52" s="289"/>
      <c r="L52" s="281"/>
      <c r="M52" s="281"/>
      <c r="N52" s="281"/>
      <c r="O52" s="281"/>
      <c r="P52" s="281"/>
      <c r="Q52" s="281"/>
      <c r="R52" s="281"/>
      <c r="S52" s="281"/>
      <c r="T52" s="281"/>
      <c r="U52" s="281"/>
      <c r="V52" s="281"/>
      <c r="W52" s="281"/>
      <c r="X52" s="281"/>
      <c r="Y52" s="159"/>
      <c r="Z52" s="159"/>
      <c r="AA52" s="159"/>
      <c r="AB52" s="159"/>
      <c r="AC52" s="151"/>
      <c r="AD52" s="151"/>
      <c r="AE52" s="151"/>
      <c r="AF52" s="151"/>
      <c r="AG52" s="151"/>
      <c r="AH52" s="159"/>
      <c r="AI52" s="159"/>
      <c r="AJ52" s="159"/>
      <c r="AK52" s="159"/>
      <c r="AL52" s="151"/>
      <c r="AM52" s="151"/>
      <c r="AN52" s="151"/>
      <c r="AO52" s="151"/>
      <c r="AP52" s="151"/>
      <c r="AQ52" s="159"/>
      <c r="AR52" s="159"/>
      <c r="AS52" s="159"/>
      <c r="AT52" s="159"/>
      <c r="AV52" s="94"/>
      <c r="AW52" s="94"/>
      <c r="AX52" s="94"/>
      <c r="AY52" s="94"/>
      <c r="AZ52" s="94"/>
      <c r="BA52" s="94"/>
      <c r="BB52" s="94"/>
      <c r="BC52" s="94"/>
      <c r="BD52" s="94"/>
      <c r="BE52" s="94"/>
      <c r="BF52" s="94"/>
      <c r="BG52" s="94"/>
      <c r="BH52" s="95"/>
      <c r="BM52" s="95"/>
      <c r="BN52" s="95"/>
      <c r="BO52" s="95"/>
      <c r="BP52" s="95"/>
      <c r="BQ52" s="95"/>
      <c r="BV52" s="95"/>
      <c r="BW52" s="95"/>
      <c r="BX52" s="95"/>
      <c r="BY52" s="95"/>
      <c r="BZ52" s="95"/>
      <c r="CE52" s="95"/>
      <c r="CF52" s="95"/>
      <c r="CG52" s="95"/>
      <c r="CH52" s="95"/>
      <c r="CI52" s="95"/>
      <c r="CN52" s="95"/>
    </row>
    <row r="53" spans="1:93" ht="33" customHeight="1">
      <c r="A53" s="309" t="s">
        <v>134</v>
      </c>
      <c r="B53" s="310"/>
      <c r="C53" s="310"/>
      <c r="D53" s="310"/>
      <c r="E53" s="310"/>
      <c r="F53" s="310"/>
      <c r="G53" s="310"/>
      <c r="H53" s="310"/>
      <c r="I53" s="310"/>
      <c r="J53" s="310"/>
      <c r="K53" s="311"/>
      <c r="L53" s="312" t="str">
        <f>IF(BD15="","",BD15)</f>
        <v/>
      </c>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96"/>
      <c r="AT53" s="97"/>
      <c r="AU53" s="97"/>
      <c r="AV53" s="97"/>
      <c r="AW53" s="97"/>
      <c r="AX53" s="97"/>
      <c r="AY53" s="97"/>
      <c r="AZ53" s="97"/>
      <c r="BA53" s="97"/>
      <c r="BB53" s="97"/>
      <c r="BC53" s="97"/>
      <c r="BD53" s="97"/>
      <c r="BE53" s="98" t="s">
        <v>174</v>
      </c>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row>
    <row r="54" spans="1:93" s="184" customFormat="1" ht="33" customHeight="1">
      <c r="A54" s="309" t="s">
        <v>20</v>
      </c>
      <c r="B54" s="310"/>
      <c r="C54" s="310"/>
      <c r="D54" s="310"/>
      <c r="E54" s="310"/>
      <c r="F54" s="310"/>
      <c r="G54" s="310"/>
      <c r="H54" s="310"/>
      <c r="I54" s="310"/>
      <c r="J54" s="310"/>
      <c r="K54" s="311"/>
      <c r="L54" s="314" t="s">
        <v>26</v>
      </c>
      <c r="M54" s="307"/>
      <c r="N54" s="234"/>
      <c r="O54" s="234"/>
      <c r="P54" s="234"/>
      <c r="Q54" s="234"/>
      <c r="R54" s="234"/>
      <c r="S54" s="234"/>
      <c r="T54" s="234"/>
      <c r="U54" s="234"/>
      <c r="V54" s="234"/>
      <c r="W54" s="307" t="s">
        <v>59</v>
      </c>
      <c r="X54" s="307"/>
      <c r="Y54" s="234"/>
      <c r="Z54" s="234"/>
      <c r="AA54" s="234"/>
      <c r="AB54" s="234"/>
      <c r="AC54" s="234"/>
      <c r="AD54" s="234"/>
      <c r="AE54" s="234"/>
      <c r="AF54" s="234"/>
      <c r="AG54" s="234"/>
      <c r="AH54" s="307" t="s">
        <v>60</v>
      </c>
      <c r="AI54" s="307"/>
      <c r="AJ54" s="234"/>
      <c r="AK54" s="234"/>
      <c r="AL54" s="234"/>
      <c r="AM54" s="234"/>
      <c r="AN54" s="234"/>
      <c r="AO54" s="234"/>
      <c r="AP54" s="234"/>
      <c r="AQ54" s="234"/>
      <c r="AR54" s="235"/>
      <c r="AS54" s="336" t="s">
        <v>61</v>
      </c>
      <c r="AT54" s="337"/>
      <c r="AU54" s="337"/>
      <c r="AV54" s="337"/>
      <c r="AW54" s="337"/>
      <c r="AX54" s="337"/>
      <c r="AY54" s="337"/>
      <c r="AZ54" s="337"/>
      <c r="BA54" s="337"/>
      <c r="BB54" s="337"/>
      <c r="BC54" s="338"/>
      <c r="BD54" s="339"/>
      <c r="BE54" s="340"/>
      <c r="BF54" s="340"/>
      <c r="BG54" s="340"/>
      <c r="BH54" s="340"/>
      <c r="BI54" s="340"/>
      <c r="BJ54" s="340"/>
      <c r="BK54" s="340"/>
      <c r="BL54" s="340"/>
      <c r="BM54" s="340"/>
      <c r="BN54" s="340"/>
      <c r="BO54" s="340"/>
      <c r="BP54" s="340"/>
      <c r="BQ54" s="340"/>
      <c r="BR54" s="340"/>
      <c r="BS54" s="279" t="s">
        <v>173</v>
      </c>
      <c r="BT54" s="279"/>
      <c r="BU54" s="340"/>
      <c r="BV54" s="340"/>
      <c r="BW54" s="340"/>
      <c r="BX54" s="340"/>
      <c r="BY54" s="340"/>
      <c r="BZ54" s="340"/>
      <c r="CA54" s="340"/>
      <c r="CB54" s="340"/>
      <c r="CC54" s="340"/>
      <c r="CD54" s="340"/>
      <c r="CE54" s="340"/>
      <c r="CF54" s="340"/>
      <c r="CG54" s="340"/>
      <c r="CH54" s="340"/>
      <c r="CI54" s="340"/>
      <c r="CJ54" s="340"/>
      <c r="CK54" s="340"/>
      <c r="CL54" s="340"/>
      <c r="CM54" s="340"/>
      <c r="CN54" s="341"/>
      <c r="CO54" s="179"/>
    </row>
    <row r="55" spans="1:93" ht="33" customHeight="1">
      <c r="A55" s="342" t="s">
        <v>21</v>
      </c>
      <c r="B55" s="343"/>
      <c r="C55" s="310"/>
      <c r="D55" s="310"/>
      <c r="E55" s="310"/>
      <c r="F55" s="310"/>
      <c r="G55" s="310"/>
      <c r="H55" s="310"/>
      <c r="I55" s="310"/>
      <c r="J55" s="310"/>
      <c r="K55" s="311"/>
      <c r="L55" s="314" t="s">
        <v>26</v>
      </c>
      <c r="M55" s="307"/>
      <c r="N55" s="234"/>
      <c r="O55" s="234"/>
      <c r="P55" s="234"/>
      <c r="Q55" s="234"/>
      <c r="R55" s="234"/>
      <c r="S55" s="234"/>
      <c r="T55" s="234"/>
      <c r="U55" s="234"/>
      <c r="V55" s="234"/>
      <c r="W55" s="307" t="s">
        <v>59</v>
      </c>
      <c r="X55" s="307"/>
      <c r="Y55" s="234"/>
      <c r="Z55" s="234"/>
      <c r="AA55" s="234"/>
      <c r="AB55" s="234"/>
      <c r="AC55" s="234"/>
      <c r="AD55" s="234"/>
      <c r="AE55" s="234"/>
      <c r="AF55" s="234"/>
      <c r="AG55" s="234"/>
      <c r="AH55" s="307" t="s">
        <v>60</v>
      </c>
      <c r="AI55" s="307"/>
      <c r="AJ55" s="234"/>
      <c r="AK55" s="234"/>
      <c r="AL55" s="234"/>
      <c r="AM55" s="234"/>
      <c r="AN55" s="234"/>
      <c r="AO55" s="234"/>
      <c r="AP55" s="234"/>
      <c r="AQ55" s="234"/>
      <c r="AR55" s="235"/>
      <c r="AS55" s="316" t="s">
        <v>22</v>
      </c>
      <c r="AT55" s="317"/>
      <c r="AU55" s="317"/>
      <c r="AV55" s="317"/>
      <c r="AW55" s="317"/>
      <c r="AX55" s="317"/>
      <c r="AY55" s="317"/>
      <c r="AZ55" s="317"/>
      <c r="BA55" s="317"/>
      <c r="BB55" s="317"/>
      <c r="BC55" s="318"/>
      <c r="BD55" s="314" t="s">
        <v>26</v>
      </c>
      <c r="BE55" s="307"/>
      <c r="BF55" s="235"/>
      <c r="BG55" s="308"/>
      <c r="BH55" s="308"/>
      <c r="BI55" s="308"/>
      <c r="BJ55" s="308"/>
      <c r="BK55" s="308"/>
      <c r="BL55" s="308"/>
      <c r="BM55" s="308"/>
      <c r="BN55" s="319"/>
      <c r="BO55" s="247" t="s">
        <v>62</v>
      </c>
      <c r="BP55" s="247"/>
      <c r="BQ55" s="235"/>
      <c r="BR55" s="308"/>
      <c r="BS55" s="308"/>
      <c r="BT55" s="308"/>
      <c r="BU55" s="308"/>
      <c r="BV55" s="308"/>
      <c r="BW55" s="308"/>
      <c r="BX55" s="308"/>
      <c r="BY55" s="308"/>
      <c r="BZ55" s="319"/>
      <c r="CA55" s="307" t="s">
        <v>60</v>
      </c>
      <c r="CB55" s="307"/>
      <c r="CC55" s="235"/>
      <c r="CD55" s="308"/>
      <c r="CE55" s="308"/>
      <c r="CF55" s="308"/>
      <c r="CG55" s="308"/>
      <c r="CH55" s="308"/>
      <c r="CI55" s="308"/>
      <c r="CJ55" s="308"/>
      <c r="CK55" s="308"/>
      <c r="CL55" s="308"/>
      <c r="CM55" s="308"/>
      <c r="CN55" s="308"/>
    </row>
    <row r="56" spans="1:93" ht="18" customHeight="1">
      <c r="A56" s="99"/>
      <c r="B56" s="99"/>
      <c r="C56" s="100"/>
      <c r="D56" s="100"/>
      <c r="E56" s="100"/>
      <c r="F56" s="100"/>
      <c r="G56" s="100"/>
      <c r="H56" s="100"/>
      <c r="I56" s="100"/>
      <c r="J56" s="100"/>
      <c r="K56" s="100"/>
      <c r="L56" s="101"/>
      <c r="M56" s="101"/>
      <c r="N56" s="102"/>
      <c r="O56" s="102"/>
      <c r="P56" s="102"/>
      <c r="Q56" s="102"/>
      <c r="R56" s="102"/>
      <c r="S56" s="102"/>
      <c r="T56" s="102"/>
      <c r="U56" s="102"/>
      <c r="V56" s="102"/>
      <c r="W56" s="101"/>
      <c r="X56" s="101"/>
      <c r="Y56" s="102"/>
      <c r="Z56" s="102"/>
      <c r="AA56" s="102"/>
      <c r="AB56" s="102"/>
      <c r="AC56" s="102"/>
      <c r="AD56" s="102"/>
      <c r="AE56" s="102"/>
      <c r="AF56" s="102"/>
      <c r="AG56" s="102"/>
      <c r="AH56" s="101"/>
      <c r="AI56" s="101"/>
      <c r="AJ56" s="102"/>
      <c r="AK56" s="102"/>
      <c r="AL56" s="102"/>
      <c r="AM56" s="102"/>
      <c r="AN56" s="102"/>
      <c r="AO56" s="102"/>
      <c r="AP56" s="102"/>
      <c r="AQ56" s="102"/>
      <c r="AR56" s="102"/>
      <c r="AS56" s="100"/>
      <c r="AT56" s="100"/>
      <c r="AU56" s="100"/>
      <c r="AV56" s="100"/>
      <c r="AW56" s="100"/>
      <c r="AX56" s="100"/>
      <c r="AY56" s="100"/>
      <c r="AZ56" s="100"/>
      <c r="BA56" s="100"/>
      <c r="BB56" s="100"/>
      <c r="BC56" s="100"/>
      <c r="BD56" s="103"/>
      <c r="BE56" s="101"/>
      <c r="BF56" s="101"/>
      <c r="BG56" s="102"/>
      <c r="BH56" s="102"/>
      <c r="BI56" s="102"/>
      <c r="BJ56" s="102"/>
      <c r="BK56" s="102"/>
      <c r="BL56" s="102"/>
      <c r="BM56" s="102"/>
      <c r="BN56" s="102"/>
      <c r="BO56" s="102"/>
      <c r="BP56" s="101"/>
      <c r="BQ56" s="101"/>
      <c r="BR56" s="102"/>
      <c r="BS56" s="102"/>
      <c r="BT56" s="102"/>
      <c r="BU56" s="102"/>
      <c r="BV56" s="102"/>
      <c r="BW56" s="102"/>
      <c r="BX56" s="102"/>
      <c r="BY56" s="102"/>
      <c r="BZ56" s="102"/>
      <c r="CA56" s="102"/>
      <c r="CB56" s="101"/>
      <c r="CC56" s="101"/>
      <c r="CD56" s="102"/>
      <c r="CE56" s="102"/>
      <c r="CF56" s="102"/>
      <c r="CG56" s="102"/>
      <c r="CH56" s="102"/>
      <c r="CI56" s="102"/>
      <c r="CJ56" s="102"/>
      <c r="CK56" s="102"/>
      <c r="CL56" s="102"/>
      <c r="CM56" s="102"/>
      <c r="CN56" s="102"/>
    </row>
    <row r="57" spans="1:93" ht="18" customHeight="1">
      <c r="A57" s="99"/>
      <c r="B57" s="99"/>
      <c r="C57" s="100"/>
      <c r="D57" s="100"/>
      <c r="E57" s="100"/>
      <c r="F57" s="100"/>
      <c r="G57" s="100"/>
      <c r="H57" s="100"/>
      <c r="I57" s="100"/>
      <c r="J57" s="100"/>
      <c r="K57" s="100"/>
      <c r="L57" s="101"/>
      <c r="M57" s="101"/>
      <c r="N57" s="102"/>
      <c r="O57" s="102"/>
      <c r="P57" s="102"/>
      <c r="Q57" s="102"/>
      <c r="R57" s="102"/>
      <c r="S57" s="102"/>
      <c r="T57" s="102"/>
      <c r="U57" s="102"/>
      <c r="V57" s="102"/>
      <c r="W57" s="101"/>
      <c r="X57" s="101"/>
      <c r="Y57" s="102"/>
      <c r="Z57" s="102"/>
      <c r="AA57" s="102"/>
      <c r="AB57" s="102"/>
      <c r="AC57" s="102"/>
      <c r="AD57" s="102"/>
      <c r="AE57" s="102"/>
      <c r="AF57" s="102"/>
      <c r="AG57" s="102"/>
      <c r="AH57" s="101"/>
      <c r="AI57" s="101"/>
      <c r="AJ57" s="102"/>
      <c r="AK57" s="102"/>
      <c r="AL57" s="102"/>
      <c r="AM57" s="102"/>
      <c r="AN57" s="102"/>
      <c r="AO57" s="102"/>
      <c r="AP57" s="102"/>
      <c r="AQ57" s="102"/>
      <c r="AR57" s="102"/>
      <c r="AS57" s="100"/>
      <c r="AT57" s="100"/>
      <c r="AU57" s="100"/>
      <c r="AV57" s="100"/>
      <c r="AW57" s="100"/>
      <c r="AX57" s="100"/>
      <c r="AY57" s="100"/>
      <c r="AZ57" s="100"/>
      <c r="BA57" s="100"/>
      <c r="BB57" s="100"/>
      <c r="BC57" s="100"/>
      <c r="BD57" s="103"/>
      <c r="BE57" s="101"/>
      <c r="BF57" s="101"/>
      <c r="BG57" s="102"/>
      <c r="BH57" s="102"/>
      <c r="BI57" s="102"/>
      <c r="BJ57" s="102"/>
      <c r="BK57" s="102"/>
      <c r="BL57" s="102"/>
      <c r="BM57" s="102"/>
      <c r="BN57" s="102"/>
      <c r="BO57" s="102"/>
      <c r="BP57" s="101"/>
      <c r="BQ57" s="101"/>
      <c r="BR57" s="102"/>
      <c r="BS57" s="102"/>
      <c r="BT57" s="102"/>
      <c r="BU57" s="102"/>
      <c r="BV57" s="102"/>
      <c r="BW57" s="102"/>
      <c r="BX57" s="102"/>
      <c r="BY57" s="102"/>
      <c r="BZ57" s="102"/>
      <c r="CA57" s="102"/>
      <c r="CB57" s="101"/>
      <c r="CC57" s="101"/>
      <c r="CD57" s="102"/>
      <c r="CE57" s="102"/>
      <c r="CF57" s="102"/>
      <c r="CG57" s="102"/>
      <c r="CH57" s="102"/>
      <c r="CI57" s="102"/>
      <c r="CJ57" s="102"/>
      <c r="CK57" s="102"/>
      <c r="CL57" s="102"/>
      <c r="CM57" s="102"/>
      <c r="CN57" s="102"/>
    </row>
    <row r="58" spans="1:93" ht="18" customHeight="1">
      <c r="A58" s="99"/>
      <c r="B58" s="99"/>
      <c r="C58" s="100"/>
      <c r="D58" s="100"/>
      <c r="E58" s="100"/>
      <c r="F58" s="100"/>
      <c r="G58" s="100"/>
      <c r="H58" s="100"/>
      <c r="I58" s="100"/>
      <c r="J58" s="100"/>
      <c r="K58" s="100"/>
      <c r="L58" s="101"/>
      <c r="M58" s="101"/>
      <c r="N58" s="102"/>
      <c r="O58" s="102"/>
      <c r="P58" s="102"/>
      <c r="Q58" s="102"/>
      <c r="R58" s="102"/>
      <c r="S58" s="102"/>
      <c r="T58" s="102"/>
      <c r="U58" s="102"/>
      <c r="V58" s="102"/>
      <c r="W58" s="101"/>
      <c r="X58" s="101"/>
      <c r="Y58" s="102"/>
      <c r="Z58" s="102"/>
      <c r="AA58" s="102"/>
      <c r="AB58" s="102"/>
      <c r="AC58" s="102"/>
      <c r="AD58" s="102"/>
      <c r="AE58" s="102"/>
      <c r="AF58" s="102"/>
      <c r="AG58" s="102"/>
      <c r="AH58" s="101"/>
      <c r="AI58" s="101"/>
      <c r="AJ58" s="102"/>
      <c r="AK58" s="102"/>
      <c r="AL58" s="102"/>
      <c r="AM58" s="102"/>
      <c r="AN58" s="102"/>
      <c r="AO58" s="102"/>
      <c r="AP58" s="102"/>
      <c r="AQ58" s="102"/>
      <c r="AR58" s="102"/>
      <c r="AS58" s="100"/>
      <c r="AT58" s="100"/>
      <c r="AU58" s="100"/>
      <c r="AV58" s="100"/>
      <c r="AW58" s="100"/>
      <c r="AX58" s="100"/>
      <c r="AY58" s="100"/>
      <c r="AZ58" s="100"/>
      <c r="BA58" s="100"/>
      <c r="BB58" s="100"/>
      <c r="BC58" s="100"/>
      <c r="BD58" s="103"/>
      <c r="BE58" s="101"/>
      <c r="BF58" s="101"/>
      <c r="BG58" s="102"/>
      <c r="BH58" s="102"/>
      <c r="BI58" s="102"/>
      <c r="BJ58" s="102"/>
      <c r="BK58" s="102"/>
      <c r="BL58" s="102"/>
      <c r="BM58" s="102"/>
      <c r="BN58" s="102"/>
      <c r="BO58" s="102"/>
      <c r="BP58" s="101"/>
      <c r="BQ58" s="101"/>
      <c r="BR58" s="102"/>
      <c r="BS58" s="102"/>
      <c r="BT58" s="102"/>
      <c r="BU58" s="102"/>
      <c r="BV58" s="102"/>
      <c r="BW58" s="102"/>
      <c r="BX58" s="102"/>
      <c r="BY58" s="102"/>
      <c r="BZ58" s="102"/>
      <c r="CA58" s="102"/>
      <c r="CB58" s="101"/>
      <c r="CC58" s="101"/>
      <c r="CD58" s="102"/>
      <c r="CE58" s="102"/>
      <c r="CF58" s="102"/>
      <c r="CG58" s="102"/>
      <c r="CH58" s="102"/>
      <c r="CI58" s="102"/>
      <c r="CJ58" s="102"/>
      <c r="CK58" s="102"/>
      <c r="CL58" s="102"/>
      <c r="CM58" s="102"/>
      <c r="CN58" s="102"/>
    </row>
    <row r="59" spans="1:93" ht="42" customHeight="1">
      <c r="A59" s="327" t="s">
        <v>95</v>
      </c>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253" t="s">
        <v>157</v>
      </c>
      <c r="Z59" s="253"/>
      <c r="AA59" s="253"/>
      <c r="AB59" s="253"/>
      <c r="AC59" s="253"/>
      <c r="AD59" s="253"/>
      <c r="AE59" s="253"/>
      <c r="AF59" s="253"/>
      <c r="AG59" s="253"/>
      <c r="AH59" s="253"/>
      <c r="AI59" s="253"/>
      <c r="AJ59" s="253"/>
      <c r="AK59" s="252" t="s">
        <v>5</v>
      </c>
      <c r="AL59" s="252"/>
      <c r="AM59" s="252"/>
      <c r="AN59" s="252"/>
      <c r="AO59" s="252"/>
      <c r="AP59" s="253"/>
      <c r="AQ59" s="253"/>
      <c r="AR59" s="253"/>
      <c r="AS59" s="253"/>
      <c r="AT59" s="253"/>
      <c r="AU59" s="253"/>
      <c r="AV59" s="252" t="s">
        <v>92</v>
      </c>
      <c r="AW59" s="252"/>
      <c r="AX59" s="252"/>
      <c r="AY59" s="252"/>
      <c r="AZ59" s="252"/>
      <c r="BA59" s="253"/>
      <c r="BB59" s="253"/>
      <c r="BC59" s="253"/>
      <c r="BD59" s="253"/>
      <c r="BE59" s="253"/>
      <c r="BF59" s="253"/>
      <c r="BG59" s="252" t="s">
        <v>71</v>
      </c>
      <c r="BH59" s="252"/>
      <c r="BI59" s="252"/>
      <c r="BJ59" s="252"/>
      <c r="BK59" s="252"/>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row>
    <row r="60" spans="1:93" ht="18" customHeight="1">
      <c r="A60" s="104"/>
      <c r="B60" s="104"/>
      <c r="C60" s="104"/>
      <c r="D60" s="140"/>
      <c r="E60" s="140"/>
      <c r="F60" s="105"/>
      <c r="G60" s="105"/>
      <c r="H60" s="105"/>
      <c r="I60" s="140"/>
      <c r="J60" s="140"/>
      <c r="K60" s="76"/>
      <c r="L60" s="76"/>
      <c r="M60" s="76"/>
      <c r="N60" s="76"/>
      <c r="O60" s="76"/>
      <c r="P60" s="76"/>
      <c r="Q60" s="76"/>
      <c r="R60" s="76"/>
      <c r="S60" s="76"/>
      <c r="T60" s="76"/>
      <c r="U60" s="76"/>
      <c r="V60" s="76"/>
      <c r="W60" s="76"/>
      <c r="X60" s="76"/>
      <c r="Y60" s="76"/>
      <c r="Z60" s="76"/>
      <c r="AA60" s="76"/>
      <c r="AB60" s="76"/>
      <c r="AC60" s="76"/>
      <c r="AP60" s="76"/>
      <c r="AQ60" s="76"/>
      <c r="AR60" s="76"/>
      <c r="BI60" s="106"/>
      <c r="BJ60" s="106"/>
      <c r="BK60" s="106"/>
      <c r="BL60" s="106"/>
      <c r="BM60" s="106"/>
      <c r="BN60" s="106"/>
      <c r="BP60" s="106"/>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row>
    <row r="61" spans="1:93" ht="18" customHeight="1">
      <c r="A61" s="104"/>
      <c r="B61" s="104"/>
      <c r="C61" s="104"/>
      <c r="D61" s="140"/>
      <c r="E61" s="140"/>
      <c r="F61" s="105"/>
      <c r="G61" s="105"/>
      <c r="H61" s="105"/>
      <c r="I61" s="140"/>
      <c r="J61" s="140"/>
      <c r="K61" s="76"/>
      <c r="L61" s="76"/>
      <c r="M61" s="76"/>
      <c r="N61" s="76"/>
      <c r="O61" s="76"/>
      <c r="P61" s="76"/>
      <c r="Q61" s="76"/>
      <c r="R61" s="76"/>
      <c r="S61" s="76"/>
      <c r="T61" s="76"/>
      <c r="U61" s="76"/>
      <c r="V61" s="76"/>
      <c r="W61" s="76"/>
      <c r="X61" s="76"/>
      <c r="Y61" s="76"/>
      <c r="Z61" s="76"/>
      <c r="AA61" s="76"/>
      <c r="AB61" s="76"/>
      <c r="AC61" s="76"/>
      <c r="AP61" s="76"/>
      <c r="AQ61" s="76"/>
      <c r="AR61" s="76"/>
      <c r="BI61" s="106"/>
      <c r="BJ61" s="106"/>
      <c r="BK61" s="106"/>
      <c r="BL61" s="106"/>
      <c r="BM61" s="106"/>
      <c r="BN61" s="106"/>
      <c r="BP61" s="106"/>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row>
    <row r="62" spans="1:93" ht="18" customHeight="1">
      <c r="A62" s="108"/>
      <c r="B62" s="108"/>
      <c r="C62" s="108"/>
      <c r="D62" s="108"/>
      <c r="E62" s="108"/>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10"/>
      <c r="AT62" s="109"/>
      <c r="AU62" s="109"/>
      <c r="AV62" s="109"/>
      <c r="AW62" s="111"/>
      <c r="AX62" s="111"/>
      <c r="AY62" s="111"/>
      <c r="AZ62" s="111"/>
      <c r="BA62" s="111"/>
      <c r="BB62" s="95"/>
      <c r="BC62" s="95"/>
      <c r="BD62" s="95"/>
      <c r="BE62" s="95"/>
      <c r="BF62" s="95"/>
      <c r="BG62" s="95"/>
      <c r="BH62" s="95"/>
      <c r="BI62" s="95"/>
      <c r="BJ62" s="95"/>
      <c r="BK62" s="95"/>
      <c r="BL62" s="95"/>
      <c r="BM62" s="95"/>
      <c r="BN62" s="95"/>
      <c r="BO62" s="95"/>
      <c r="BP62" s="95"/>
      <c r="BQ62" s="95"/>
      <c r="BR62" s="95"/>
      <c r="BS62" s="95"/>
      <c r="BT62" s="95"/>
      <c r="BU62" s="95"/>
      <c r="BV62" s="95"/>
      <c r="BW62" s="95"/>
      <c r="BX62" s="95"/>
      <c r="BY62" s="95"/>
      <c r="BZ62" s="95"/>
      <c r="CA62" s="95"/>
      <c r="CB62" s="95"/>
      <c r="CC62" s="95"/>
      <c r="CD62" s="158"/>
      <c r="CE62" s="158"/>
      <c r="CF62" s="158"/>
      <c r="CG62" s="158"/>
      <c r="CH62" s="158"/>
      <c r="CI62" s="158"/>
      <c r="CJ62" s="158"/>
      <c r="CK62" s="158"/>
      <c r="CL62" s="158"/>
      <c r="CM62" s="158"/>
      <c r="CN62" s="158"/>
    </row>
    <row r="63" spans="1:93" ht="45" customHeight="1">
      <c r="A63" s="281" t="s">
        <v>130</v>
      </c>
      <c r="B63" s="281"/>
      <c r="C63" s="281"/>
      <c r="D63" s="281"/>
      <c r="E63" s="281"/>
      <c r="F63" s="281"/>
      <c r="G63" s="281"/>
      <c r="H63" s="281"/>
      <c r="I63" s="281"/>
      <c r="J63" s="281"/>
      <c r="K63" s="281"/>
      <c r="L63" s="281"/>
      <c r="M63" s="281"/>
      <c r="N63" s="281"/>
      <c r="O63" s="281"/>
      <c r="P63" s="281"/>
      <c r="Q63" s="281"/>
      <c r="R63" s="281"/>
      <c r="S63" s="281"/>
      <c r="T63" s="281"/>
      <c r="U63" s="281"/>
      <c r="V63" s="281"/>
      <c r="W63" s="281"/>
      <c r="X63" s="282"/>
      <c r="Y63" s="283" t="str">
        <f>IF('定型様式5｜総括表'!V31=0,"",'定型様式5｜総括表'!V31)</f>
        <v/>
      </c>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5"/>
      <c r="BP63" s="286" t="s">
        <v>57</v>
      </c>
      <c r="BQ63" s="287"/>
      <c r="BR63" s="287"/>
      <c r="BS63" s="287"/>
      <c r="BT63" s="287"/>
      <c r="BU63" s="287"/>
      <c r="BV63" s="287"/>
      <c r="BW63" s="287"/>
      <c r="BX63" s="287"/>
      <c r="BY63" s="287"/>
      <c r="BZ63" s="287"/>
      <c r="CA63" s="287"/>
      <c r="CB63" s="287"/>
      <c r="CC63" s="287"/>
      <c r="CD63" s="287"/>
      <c r="CE63" s="287"/>
      <c r="CF63" s="287"/>
      <c r="CG63" s="287"/>
      <c r="CH63" s="287"/>
      <c r="CI63" s="287"/>
      <c r="CJ63" s="287"/>
      <c r="CK63" s="287"/>
      <c r="CL63" s="287"/>
      <c r="CM63" s="287"/>
      <c r="CN63" s="287"/>
    </row>
    <row r="64" spans="1:93" ht="22.5" customHeight="1">
      <c r="A64" s="104"/>
      <c r="B64" s="104"/>
      <c r="C64" s="104"/>
      <c r="D64" s="140"/>
      <c r="E64" s="140"/>
      <c r="F64" s="161"/>
      <c r="G64" s="161"/>
      <c r="H64" s="161"/>
      <c r="I64" s="140"/>
      <c r="J64" s="140"/>
      <c r="K64" s="76"/>
      <c r="L64" s="76"/>
      <c r="M64" s="76"/>
      <c r="N64" s="76"/>
      <c r="O64" s="76"/>
      <c r="P64" s="76"/>
      <c r="Q64" s="76"/>
      <c r="R64" s="76"/>
      <c r="S64" s="76"/>
      <c r="T64" s="76"/>
      <c r="U64" s="76"/>
      <c r="V64" s="76"/>
      <c r="W64" s="76"/>
      <c r="X64" s="76"/>
      <c r="Y64" s="76"/>
      <c r="Z64" s="76"/>
      <c r="AA64" s="76"/>
      <c r="AB64" s="76"/>
      <c r="AC64" s="76"/>
      <c r="AP64" s="76"/>
      <c r="AQ64" s="76"/>
      <c r="AR64" s="76"/>
      <c r="BI64" s="106"/>
      <c r="BJ64" s="106"/>
      <c r="BK64" s="106"/>
      <c r="BL64" s="106"/>
      <c r="BM64" s="106"/>
      <c r="BN64" s="106"/>
      <c r="BP64" s="106"/>
      <c r="BQ64" s="288"/>
      <c r="BR64" s="288"/>
      <c r="BS64" s="288"/>
      <c r="BT64" s="288"/>
      <c r="BU64" s="288"/>
      <c r="BV64" s="288"/>
      <c r="BW64" s="288"/>
      <c r="BX64" s="288"/>
      <c r="BY64" s="288"/>
      <c r="BZ64" s="288"/>
      <c r="CA64" s="288"/>
      <c r="CB64" s="288"/>
      <c r="CC64" s="288"/>
      <c r="CD64" s="288"/>
      <c r="CE64" s="288"/>
      <c r="CF64" s="288"/>
      <c r="CG64" s="288"/>
      <c r="CH64" s="288"/>
      <c r="CI64" s="288"/>
      <c r="CJ64" s="288"/>
      <c r="CK64" s="288"/>
      <c r="CL64" s="288"/>
      <c r="CM64" s="288"/>
      <c r="CN64" s="288"/>
    </row>
    <row r="65" spans="1:92" ht="22.5" customHeight="1">
      <c r="A65" s="104"/>
      <c r="B65" s="104"/>
      <c r="C65" s="104"/>
      <c r="D65" s="140"/>
      <c r="E65" s="140"/>
      <c r="F65" s="161"/>
      <c r="G65" s="161"/>
      <c r="H65" s="161"/>
      <c r="I65" s="140"/>
      <c r="J65" s="140"/>
      <c r="K65" s="76"/>
      <c r="L65" s="76"/>
      <c r="M65" s="76"/>
      <c r="N65" s="76"/>
      <c r="O65" s="76"/>
      <c r="P65" s="76"/>
      <c r="Q65" s="76"/>
      <c r="R65" s="76"/>
      <c r="S65" s="76"/>
      <c r="T65" s="76"/>
      <c r="U65" s="76"/>
      <c r="V65" s="76"/>
      <c r="W65" s="76"/>
      <c r="X65" s="76"/>
      <c r="Y65" s="76"/>
      <c r="Z65" s="76"/>
      <c r="AA65" s="76"/>
      <c r="AB65" s="76"/>
      <c r="AC65" s="76"/>
      <c r="AP65" s="76"/>
      <c r="AQ65" s="76"/>
      <c r="AR65" s="76"/>
      <c r="BI65" s="106"/>
      <c r="BJ65" s="106"/>
      <c r="BK65" s="106"/>
      <c r="BL65" s="106"/>
      <c r="BM65" s="106"/>
      <c r="BN65" s="106"/>
      <c r="BP65" s="106"/>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row>
    <row r="66" spans="1:92" ht="22.5" customHeight="1">
      <c r="A66" s="104"/>
      <c r="B66" s="104"/>
      <c r="C66" s="104"/>
      <c r="D66" s="140"/>
      <c r="E66" s="140"/>
      <c r="F66" s="161"/>
      <c r="G66" s="161"/>
      <c r="H66" s="161"/>
      <c r="I66" s="140"/>
      <c r="J66" s="140"/>
      <c r="K66" s="76"/>
      <c r="L66" s="76"/>
      <c r="M66" s="76"/>
      <c r="N66" s="76"/>
      <c r="O66" s="76"/>
      <c r="P66" s="76"/>
      <c r="Q66" s="76"/>
      <c r="R66" s="76"/>
      <c r="S66" s="76"/>
      <c r="T66" s="76"/>
      <c r="U66" s="76"/>
      <c r="V66" s="76"/>
      <c r="W66" s="76"/>
      <c r="X66" s="76"/>
      <c r="Y66" s="76"/>
      <c r="Z66" s="76"/>
      <c r="AA66" s="76"/>
      <c r="AB66" s="76"/>
      <c r="AC66" s="76"/>
      <c r="AP66" s="76"/>
      <c r="AQ66" s="76"/>
      <c r="AR66" s="76"/>
      <c r="BI66" s="106"/>
      <c r="BJ66" s="106"/>
      <c r="BK66" s="106"/>
      <c r="BL66" s="106"/>
      <c r="BM66" s="106"/>
      <c r="BN66" s="106"/>
      <c r="BP66" s="106"/>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row>
    <row r="67" spans="1:92" ht="36" customHeight="1">
      <c r="A67" s="281" t="s">
        <v>96</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328" t="s">
        <v>2</v>
      </c>
      <c r="Z67" s="329"/>
      <c r="AA67" s="329"/>
      <c r="AB67" s="330" t="s">
        <v>97</v>
      </c>
      <c r="AC67" s="330"/>
      <c r="AD67" s="330"/>
      <c r="AE67" s="330"/>
      <c r="AF67" s="330"/>
      <c r="AG67" s="330"/>
      <c r="AH67" s="330"/>
      <c r="AI67" s="330"/>
      <c r="AJ67" s="331"/>
      <c r="AK67" s="332" t="s">
        <v>2</v>
      </c>
      <c r="AL67" s="332"/>
      <c r="AM67" s="332"/>
      <c r="AN67" s="333" t="s">
        <v>98</v>
      </c>
      <c r="AO67" s="333"/>
      <c r="AP67" s="333"/>
      <c r="AQ67" s="333"/>
      <c r="AR67" s="333"/>
      <c r="AS67" s="333"/>
      <c r="AT67" s="333"/>
      <c r="AU67" s="333"/>
      <c r="AV67" s="333"/>
      <c r="AW67" s="334"/>
      <c r="AX67" s="335" t="s">
        <v>2</v>
      </c>
      <c r="AY67" s="332"/>
      <c r="AZ67" s="332"/>
      <c r="BA67" s="333" t="s">
        <v>99</v>
      </c>
      <c r="BB67" s="333"/>
      <c r="BC67" s="333"/>
      <c r="BD67" s="333"/>
      <c r="BE67" s="333"/>
      <c r="BF67" s="333"/>
      <c r="BG67" s="333"/>
      <c r="BH67" s="333"/>
      <c r="BI67" s="333"/>
      <c r="BJ67" s="333"/>
      <c r="BK67" s="333"/>
      <c r="BL67" s="333"/>
      <c r="BM67" s="333"/>
      <c r="BN67" s="333"/>
      <c r="BO67" s="334"/>
      <c r="BP67" s="141"/>
      <c r="BQ67" s="141"/>
      <c r="BR67" s="141"/>
      <c r="BS67" s="141"/>
      <c r="BT67" s="141"/>
      <c r="BU67" s="141"/>
      <c r="BV67" s="141"/>
      <c r="BW67" s="141"/>
      <c r="BX67" s="141"/>
      <c r="BY67" s="141"/>
      <c r="BZ67" s="141"/>
      <c r="CA67" s="141"/>
      <c r="CB67" s="141"/>
      <c r="CC67" s="141"/>
      <c r="CD67" s="141"/>
      <c r="CE67" s="141"/>
      <c r="CF67" s="141"/>
      <c r="CG67" s="141"/>
      <c r="CH67" s="141"/>
      <c r="CI67" s="141"/>
      <c r="CJ67" s="141"/>
    </row>
    <row r="68" spans="1:92" ht="15" customHeight="1">
      <c r="E68" s="153"/>
      <c r="F68" s="153"/>
      <c r="G68" s="153"/>
      <c r="H68" s="153"/>
      <c r="Y68" s="95"/>
      <c r="Z68" s="95"/>
      <c r="AA68" s="95"/>
      <c r="AB68" s="95"/>
    </row>
    <row r="69" spans="1:92" ht="15" customHeight="1">
      <c r="A69" s="104"/>
      <c r="B69" s="104"/>
      <c r="C69" s="104"/>
      <c r="D69" s="140"/>
      <c r="E69" s="140"/>
      <c r="F69" s="161"/>
      <c r="G69" s="161"/>
      <c r="H69" s="161"/>
      <c r="I69" s="140"/>
      <c r="J69" s="140"/>
      <c r="K69" s="76"/>
      <c r="L69" s="76"/>
      <c r="M69" s="76"/>
      <c r="N69" s="76"/>
      <c r="O69" s="76"/>
      <c r="P69" s="76"/>
      <c r="Q69" s="76"/>
      <c r="R69" s="76"/>
      <c r="S69" s="76"/>
      <c r="T69" s="76"/>
      <c r="U69" s="76"/>
      <c r="V69" s="76"/>
      <c r="W69" s="76"/>
      <c r="X69" s="76"/>
      <c r="Y69" s="76"/>
      <c r="Z69" s="76"/>
      <c r="AA69" s="76"/>
      <c r="AB69" s="76"/>
      <c r="AC69" s="76"/>
      <c r="AP69" s="76"/>
      <c r="AQ69" s="76"/>
      <c r="AR69" s="76"/>
      <c r="BI69" s="106"/>
      <c r="BJ69" s="106"/>
      <c r="BK69" s="106"/>
      <c r="BL69" s="106"/>
      <c r="BM69" s="106"/>
      <c r="BN69" s="106"/>
      <c r="BP69" s="106"/>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row>
    <row r="70" spans="1:92" ht="15" customHeight="1">
      <c r="A70" s="104"/>
      <c r="B70" s="104"/>
      <c r="C70" s="104"/>
      <c r="D70" s="140"/>
      <c r="E70" s="140"/>
      <c r="F70" s="161"/>
      <c r="G70" s="161"/>
      <c r="H70" s="161"/>
      <c r="I70" s="140"/>
      <c r="J70" s="140"/>
      <c r="K70" s="76"/>
      <c r="L70" s="76"/>
      <c r="M70" s="76"/>
      <c r="N70" s="76"/>
      <c r="O70" s="76"/>
      <c r="P70" s="76"/>
      <c r="Q70" s="76"/>
      <c r="R70" s="76"/>
      <c r="S70" s="76"/>
      <c r="T70" s="76"/>
      <c r="U70" s="76"/>
      <c r="V70" s="76"/>
      <c r="W70" s="76"/>
      <c r="X70" s="76"/>
      <c r="Y70" s="76"/>
      <c r="Z70" s="76"/>
      <c r="AA70" s="76"/>
      <c r="AB70" s="76"/>
      <c r="AC70" s="76"/>
      <c r="AP70" s="76"/>
      <c r="AQ70" s="76"/>
      <c r="AR70" s="76"/>
      <c r="BI70" s="106"/>
      <c r="BJ70" s="106"/>
      <c r="BK70" s="106"/>
      <c r="BL70" s="106"/>
      <c r="BM70" s="106"/>
      <c r="BN70" s="106"/>
      <c r="BP70" s="106"/>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row>
    <row r="71" spans="1:92" ht="23.25" customHeight="1">
      <c r="A71" s="289" t="s">
        <v>74</v>
      </c>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97"/>
      <c r="Z71" s="97"/>
      <c r="AA71" s="97"/>
      <c r="AB71" s="97"/>
    </row>
    <row r="72" spans="1:92" ht="33" customHeight="1">
      <c r="A72" s="248" t="s">
        <v>18</v>
      </c>
      <c r="B72" s="244"/>
      <c r="C72" s="244"/>
      <c r="D72" s="244"/>
      <c r="E72" s="244"/>
      <c r="F72" s="244"/>
      <c r="G72" s="244"/>
      <c r="H72" s="244"/>
      <c r="I72" s="244"/>
      <c r="J72" s="244"/>
      <c r="K72" s="245"/>
      <c r="L72" s="274"/>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275"/>
      <c r="AL72" s="275"/>
      <c r="AM72" s="275"/>
      <c r="AN72" s="275"/>
      <c r="AO72" s="275"/>
      <c r="AP72" s="275"/>
      <c r="AQ72" s="275"/>
      <c r="AR72" s="276"/>
      <c r="AS72" s="290" t="s">
        <v>23</v>
      </c>
      <c r="AT72" s="291"/>
      <c r="AU72" s="291"/>
      <c r="AV72" s="291"/>
      <c r="AW72" s="291"/>
      <c r="AX72" s="291"/>
      <c r="AY72" s="291"/>
      <c r="AZ72" s="291"/>
      <c r="BA72" s="291"/>
      <c r="BB72" s="291"/>
      <c r="BC72" s="292"/>
      <c r="BD72" s="274"/>
      <c r="BE72" s="275"/>
      <c r="BF72" s="275"/>
      <c r="BG72" s="275"/>
      <c r="BH72" s="275"/>
      <c r="BI72" s="275"/>
      <c r="BJ72" s="275"/>
      <c r="BK72" s="275"/>
      <c r="BL72" s="275"/>
      <c r="BM72" s="275"/>
      <c r="BN72" s="275"/>
      <c r="BO72" s="275"/>
      <c r="BP72" s="275"/>
      <c r="BQ72" s="275"/>
      <c r="BR72" s="275"/>
      <c r="BS72" s="275"/>
      <c r="BT72" s="275"/>
      <c r="BU72" s="275"/>
      <c r="BV72" s="275"/>
      <c r="BW72" s="275"/>
      <c r="BX72" s="275"/>
      <c r="BY72" s="275"/>
      <c r="BZ72" s="275"/>
      <c r="CA72" s="275"/>
      <c r="CB72" s="275"/>
      <c r="CC72" s="275"/>
      <c r="CD72" s="275"/>
      <c r="CE72" s="275"/>
      <c r="CF72" s="275"/>
      <c r="CG72" s="275"/>
      <c r="CH72" s="275"/>
      <c r="CI72" s="275"/>
      <c r="CJ72" s="275"/>
      <c r="CK72" s="275"/>
      <c r="CL72" s="275"/>
      <c r="CM72" s="275"/>
      <c r="CN72" s="276"/>
    </row>
    <row r="73" spans="1:92" ht="33" customHeight="1">
      <c r="A73" s="248" t="s">
        <v>24</v>
      </c>
      <c r="B73" s="244"/>
      <c r="C73" s="244"/>
      <c r="D73" s="244"/>
      <c r="E73" s="244"/>
      <c r="F73" s="244"/>
      <c r="G73" s="244"/>
      <c r="H73" s="244"/>
      <c r="I73" s="244"/>
      <c r="J73" s="244"/>
      <c r="K73" s="245"/>
      <c r="L73" s="274"/>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5"/>
      <c r="AP73" s="275"/>
      <c r="AQ73" s="275"/>
      <c r="AR73" s="276"/>
      <c r="AS73" s="290" t="s">
        <v>61</v>
      </c>
      <c r="AT73" s="291"/>
      <c r="AU73" s="291"/>
      <c r="AV73" s="291"/>
      <c r="AW73" s="291"/>
      <c r="AX73" s="291"/>
      <c r="AY73" s="291"/>
      <c r="AZ73" s="291"/>
      <c r="BA73" s="291"/>
      <c r="BB73" s="291"/>
      <c r="BC73" s="292"/>
      <c r="BD73" s="277"/>
      <c r="BE73" s="278"/>
      <c r="BF73" s="278"/>
      <c r="BG73" s="278"/>
      <c r="BH73" s="278"/>
      <c r="BI73" s="278"/>
      <c r="BJ73" s="278"/>
      <c r="BK73" s="278"/>
      <c r="BL73" s="278"/>
      <c r="BM73" s="278"/>
      <c r="BN73" s="278"/>
      <c r="BO73" s="278"/>
      <c r="BP73" s="278"/>
      <c r="BQ73" s="278"/>
      <c r="BR73" s="278"/>
      <c r="BS73" s="279" t="s">
        <v>173</v>
      </c>
      <c r="BT73" s="279"/>
      <c r="BU73" s="278"/>
      <c r="BV73" s="278"/>
      <c r="BW73" s="278"/>
      <c r="BX73" s="278"/>
      <c r="BY73" s="278"/>
      <c r="BZ73" s="278"/>
      <c r="CA73" s="278"/>
      <c r="CB73" s="278"/>
      <c r="CC73" s="278"/>
      <c r="CD73" s="278"/>
      <c r="CE73" s="278"/>
      <c r="CF73" s="278"/>
      <c r="CG73" s="278"/>
      <c r="CH73" s="278"/>
      <c r="CI73" s="278"/>
      <c r="CJ73" s="278"/>
      <c r="CK73" s="278"/>
      <c r="CL73" s="278"/>
      <c r="CM73" s="278"/>
      <c r="CN73" s="280"/>
    </row>
    <row r="74" spans="1:92" ht="23.25" customHeight="1">
      <c r="A74" s="254" t="s">
        <v>25</v>
      </c>
      <c r="B74" s="255"/>
      <c r="C74" s="255"/>
      <c r="D74" s="255"/>
      <c r="E74" s="255"/>
      <c r="F74" s="255"/>
      <c r="G74" s="255"/>
      <c r="H74" s="255"/>
      <c r="I74" s="255"/>
      <c r="J74" s="255"/>
      <c r="K74" s="256"/>
      <c r="L74" s="260" t="s">
        <v>67</v>
      </c>
      <c r="M74" s="261"/>
      <c r="N74" s="261"/>
      <c r="O74" s="262"/>
      <c r="P74" s="262"/>
      <c r="Q74" s="262"/>
      <c r="R74" s="262"/>
      <c r="S74" s="262"/>
      <c r="T74" s="262"/>
      <c r="U74" s="262"/>
      <c r="V74" s="262"/>
      <c r="W74" s="262"/>
      <c r="X74" s="262"/>
      <c r="Y74" s="261" t="s">
        <v>68</v>
      </c>
      <c r="Z74" s="261"/>
      <c r="AA74" s="261"/>
      <c r="AB74" s="262"/>
      <c r="AC74" s="262"/>
      <c r="AD74" s="262"/>
      <c r="AE74" s="262"/>
      <c r="AF74" s="262"/>
      <c r="AG74" s="262"/>
      <c r="AH74" s="262"/>
      <c r="AI74" s="262"/>
      <c r="AJ74" s="262"/>
      <c r="AK74" s="262"/>
      <c r="AL74" s="162"/>
      <c r="AM74" s="162"/>
      <c r="AN74" s="162"/>
      <c r="AO74" s="162"/>
      <c r="AP74" s="162"/>
      <c r="AQ74" s="162"/>
      <c r="AR74" s="162"/>
      <c r="AS74" s="162"/>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3"/>
      <c r="BY74" s="163"/>
      <c r="BZ74" s="163"/>
      <c r="CA74" s="163"/>
      <c r="CB74" s="163"/>
      <c r="CC74" s="163"/>
      <c r="CD74" s="163"/>
      <c r="CE74" s="163"/>
      <c r="CF74" s="163"/>
      <c r="CG74" s="164"/>
      <c r="CH74" s="164"/>
      <c r="CI74" s="164"/>
      <c r="CJ74" s="164"/>
      <c r="CK74" s="164"/>
      <c r="CL74" s="164"/>
      <c r="CM74" s="164"/>
      <c r="CN74" s="165"/>
    </row>
    <row r="75" spans="1:92" ht="45" customHeight="1">
      <c r="A75" s="257"/>
      <c r="B75" s="258"/>
      <c r="C75" s="258"/>
      <c r="D75" s="258"/>
      <c r="E75" s="258"/>
      <c r="F75" s="258"/>
      <c r="G75" s="258"/>
      <c r="H75" s="258"/>
      <c r="I75" s="258"/>
      <c r="J75" s="258"/>
      <c r="K75" s="259"/>
      <c r="L75" s="263"/>
      <c r="M75" s="264"/>
      <c r="N75" s="264"/>
      <c r="O75" s="264"/>
      <c r="P75" s="264"/>
      <c r="Q75" s="264"/>
      <c r="R75" s="264"/>
      <c r="S75" s="264"/>
      <c r="T75" s="264"/>
      <c r="U75" s="264"/>
      <c r="V75" s="264"/>
      <c r="W75" s="264"/>
      <c r="X75" s="264"/>
      <c r="Y75" s="264"/>
      <c r="Z75" s="264"/>
      <c r="AA75" s="264"/>
      <c r="AB75" s="265"/>
      <c r="AC75" s="323"/>
      <c r="AD75" s="323"/>
      <c r="AE75" s="323"/>
      <c r="AF75" s="323"/>
      <c r="AG75" s="323"/>
      <c r="AH75" s="323"/>
      <c r="AI75" s="323"/>
      <c r="AJ75" s="323"/>
      <c r="AK75" s="323"/>
      <c r="AL75" s="323"/>
      <c r="AM75" s="323"/>
      <c r="AN75" s="323"/>
      <c r="AO75" s="323"/>
      <c r="AP75" s="323"/>
      <c r="AQ75" s="323"/>
      <c r="AR75" s="323"/>
      <c r="AS75" s="323"/>
      <c r="AT75" s="323"/>
      <c r="AU75" s="323"/>
      <c r="AV75" s="323"/>
      <c r="AW75" s="323"/>
      <c r="AX75" s="323"/>
      <c r="AY75" s="323"/>
      <c r="AZ75" s="323"/>
      <c r="BA75" s="323"/>
      <c r="BB75" s="323"/>
      <c r="BC75" s="323"/>
      <c r="BD75" s="324"/>
      <c r="BE75" s="325"/>
      <c r="BF75" s="323"/>
      <c r="BG75" s="323"/>
      <c r="BH75" s="323"/>
      <c r="BI75" s="323"/>
      <c r="BJ75" s="323"/>
      <c r="BK75" s="323"/>
      <c r="BL75" s="323"/>
      <c r="BM75" s="323"/>
      <c r="BN75" s="323"/>
      <c r="BO75" s="323"/>
      <c r="BP75" s="323"/>
      <c r="BQ75" s="323"/>
      <c r="BR75" s="323"/>
      <c r="BS75" s="323"/>
      <c r="BT75" s="323"/>
      <c r="BU75" s="323"/>
      <c r="BV75" s="323"/>
      <c r="BW75" s="323"/>
      <c r="BX75" s="323"/>
      <c r="BY75" s="323"/>
      <c r="BZ75" s="323"/>
      <c r="CA75" s="323"/>
      <c r="CB75" s="323"/>
      <c r="CC75" s="323"/>
      <c r="CD75" s="323"/>
      <c r="CE75" s="323"/>
      <c r="CF75" s="323"/>
      <c r="CG75" s="323"/>
      <c r="CH75" s="323"/>
      <c r="CI75" s="323"/>
      <c r="CJ75" s="323"/>
      <c r="CK75" s="323"/>
      <c r="CL75" s="323"/>
      <c r="CM75" s="323"/>
      <c r="CN75" s="326"/>
    </row>
    <row r="76" spans="1:92" ht="33" customHeight="1">
      <c r="A76" s="248" t="s">
        <v>20</v>
      </c>
      <c r="B76" s="244"/>
      <c r="C76" s="244"/>
      <c r="D76" s="244"/>
      <c r="E76" s="244"/>
      <c r="F76" s="244"/>
      <c r="G76" s="244"/>
      <c r="H76" s="244"/>
      <c r="I76" s="244"/>
      <c r="J76" s="244"/>
      <c r="K76" s="245"/>
      <c r="L76" s="246" t="s">
        <v>58</v>
      </c>
      <c r="M76" s="247"/>
      <c r="N76" s="234"/>
      <c r="O76" s="234"/>
      <c r="P76" s="234"/>
      <c r="Q76" s="234"/>
      <c r="R76" s="234"/>
      <c r="S76" s="234"/>
      <c r="T76" s="234"/>
      <c r="U76" s="234"/>
      <c r="V76" s="234"/>
      <c r="W76" s="247" t="s">
        <v>59</v>
      </c>
      <c r="X76" s="247"/>
      <c r="Y76" s="234"/>
      <c r="Z76" s="234"/>
      <c r="AA76" s="234"/>
      <c r="AB76" s="234"/>
      <c r="AC76" s="234"/>
      <c r="AD76" s="234"/>
      <c r="AE76" s="234"/>
      <c r="AF76" s="234"/>
      <c r="AG76" s="234"/>
      <c r="AH76" s="247" t="s">
        <v>60</v>
      </c>
      <c r="AI76" s="247"/>
      <c r="AJ76" s="234"/>
      <c r="AK76" s="234"/>
      <c r="AL76" s="234"/>
      <c r="AM76" s="234"/>
      <c r="AN76" s="234"/>
      <c r="AO76" s="234"/>
      <c r="AP76" s="234"/>
      <c r="AQ76" s="234"/>
      <c r="AR76" s="235"/>
      <c r="AS76" s="236" t="s">
        <v>22</v>
      </c>
      <c r="AT76" s="237"/>
      <c r="AU76" s="237"/>
      <c r="AV76" s="237"/>
      <c r="AW76" s="237"/>
      <c r="AX76" s="237"/>
      <c r="AY76" s="237"/>
      <c r="AZ76" s="237"/>
      <c r="BA76" s="237"/>
      <c r="BB76" s="237"/>
      <c r="BC76" s="238"/>
      <c r="BD76" s="166"/>
      <c r="BE76" s="232" t="s">
        <v>58</v>
      </c>
      <c r="BF76" s="232"/>
      <c r="BG76" s="266"/>
      <c r="BH76" s="266"/>
      <c r="BI76" s="266"/>
      <c r="BJ76" s="266"/>
      <c r="BK76" s="266"/>
      <c r="BL76" s="266"/>
      <c r="BM76" s="266"/>
      <c r="BN76" s="266"/>
      <c r="BO76" s="266"/>
      <c r="BP76" s="232" t="s">
        <v>59</v>
      </c>
      <c r="BQ76" s="232"/>
      <c r="BR76" s="266"/>
      <c r="BS76" s="266"/>
      <c r="BT76" s="266"/>
      <c r="BU76" s="266"/>
      <c r="BV76" s="266"/>
      <c r="BW76" s="266"/>
      <c r="BX76" s="266"/>
      <c r="BY76" s="266"/>
      <c r="BZ76" s="266"/>
      <c r="CA76" s="266"/>
      <c r="CB76" s="232" t="s">
        <v>60</v>
      </c>
      <c r="CC76" s="232"/>
      <c r="CD76" s="266"/>
      <c r="CE76" s="266"/>
      <c r="CF76" s="266"/>
      <c r="CG76" s="266"/>
      <c r="CH76" s="266"/>
      <c r="CI76" s="266"/>
      <c r="CJ76" s="266"/>
      <c r="CK76" s="266"/>
      <c r="CL76" s="266"/>
      <c r="CM76" s="266"/>
      <c r="CN76" s="270"/>
    </row>
    <row r="77" spans="1:92" ht="33" customHeight="1">
      <c r="A77" s="242" t="s">
        <v>21</v>
      </c>
      <c r="B77" s="243"/>
      <c r="C77" s="244"/>
      <c r="D77" s="244"/>
      <c r="E77" s="244"/>
      <c r="F77" s="244"/>
      <c r="G77" s="244"/>
      <c r="H77" s="244"/>
      <c r="I77" s="244"/>
      <c r="J77" s="244"/>
      <c r="K77" s="245"/>
      <c r="L77" s="246" t="s">
        <v>58</v>
      </c>
      <c r="M77" s="247"/>
      <c r="N77" s="234"/>
      <c r="O77" s="234"/>
      <c r="P77" s="234"/>
      <c r="Q77" s="234"/>
      <c r="R77" s="234"/>
      <c r="S77" s="234"/>
      <c r="T77" s="234"/>
      <c r="U77" s="234"/>
      <c r="V77" s="234"/>
      <c r="W77" s="247" t="s">
        <v>59</v>
      </c>
      <c r="X77" s="247"/>
      <c r="Y77" s="234"/>
      <c r="Z77" s="234"/>
      <c r="AA77" s="234"/>
      <c r="AB77" s="234"/>
      <c r="AC77" s="234"/>
      <c r="AD77" s="234"/>
      <c r="AE77" s="234"/>
      <c r="AF77" s="234"/>
      <c r="AG77" s="234"/>
      <c r="AH77" s="247" t="s">
        <v>60</v>
      </c>
      <c r="AI77" s="247"/>
      <c r="AJ77" s="234"/>
      <c r="AK77" s="234"/>
      <c r="AL77" s="234"/>
      <c r="AM77" s="234"/>
      <c r="AN77" s="234"/>
      <c r="AO77" s="234"/>
      <c r="AP77" s="234"/>
      <c r="AQ77" s="234"/>
      <c r="AR77" s="235"/>
      <c r="AS77" s="239"/>
      <c r="AT77" s="240"/>
      <c r="AU77" s="240"/>
      <c r="AV77" s="240"/>
      <c r="AW77" s="240"/>
      <c r="AX77" s="240"/>
      <c r="AY77" s="240"/>
      <c r="AZ77" s="240"/>
      <c r="BA77" s="240"/>
      <c r="BB77" s="240"/>
      <c r="BC77" s="241"/>
      <c r="BD77" s="167"/>
      <c r="BE77" s="233"/>
      <c r="BF77" s="233"/>
      <c r="BG77" s="267"/>
      <c r="BH77" s="267"/>
      <c r="BI77" s="267"/>
      <c r="BJ77" s="267"/>
      <c r="BK77" s="267"/>
      <c r="BL77" s="267"/>
      <c r="BM77" s="267"/>
      <c r="BN77" s="267"/>
      <c r="BO77" s="267"/>
      <c r="BP77" s="233"/>
      <c r="BQ77" s="233"/>
      <c r="BR77" s="267"/>
      <c r="BS77" s="267"/>
      <c r="BT77" s="267"/>
      <c r="BU77" s="267"/>
      <c r="BV77" s="267"/>
      <c r="BW77" s="267"/>
      <c r="BX77" s="267"/>
      <c r="BY77" s="267"/>
      <c r="BZ77" s="267"/>
      <c r="CA77" s="267"/>
      <c r="CB77" s="233"/>
      <c r="CC77" s="233"/>
      <c r="CD77" s="267"/>
      <c r="CE77" s="267"/>
      <c r="CF77" s="267"/>
      <c r="CG77" s="267"/>
      <c r="CH77" s="267"/>
      <c r="CI77" s="267"/>
      <c r="CJ77" s="267"/>
      <c r="CK77" s="267"/>
      <c r="CL77" s="267"/>
      <c r="CM77" s="267"/>
      <c r="CN77" s="271"/>
    </row>
    <row r="78" spans="1:92" ht="18" customHeight="1">
      <c r="A78" s="154"/>
      <c r="B78" s="154"/>
      <c r="C78" s="154"/>
      <c r="D78" s="168"/>
      <c r="E78" s="168"/>
      <c r="F78" s="168"/>
      <c r="G78" s="168"/>
      <c r="H78" s="168"/>
      <c r="I78" s="168"/>
      <c r="J78" s="168"/>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row>
    <row r="79" spans="1:92" ht="18" customHeight="1">
      <c r="A79" s="154"/>
      <c r="B79" s="154"/>
      <c r="C79" s="154"/>
      <c r="D79" s="168"/>
      <c r="E79" s="168"/>
      <c r="F79" s="168"/>
      <c r="G79" s="168"/>
      <c r="H79" s="168"/>
      <c r="I79" s="168"/>
      <c r="J79" s="168"/>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row>
    <row r="80" spans="1:92" ht="18" customHeight="1">
      <c r="A80" s="154"/>
      <c r="B80" s="154"/>
      <c r="C80" s="154"/>
      <c r="D80" s="168"/>
      <c r="E80" s="168"/>
      <c r="F80" s="168"/>
      <c r="G80" s="168"/>
      <c r="H80" s="168"/>
      <c r="I80" s="168"/>
      <c r="J80" s="168"/>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row>
    <row r="81" spans="1:92" ht="18" customHeight="1">
      <c r="A81" s="268" t="s">
        <v>100</v>
      </c>
      <c r="B81" s="268"/>
      <c r="C81" s="268"/>
      <c r="D81" s="268"/>
      <c r="E81" s="268"/>
      <c r="F81" s="268"/>
      <c r="G81" s="268"/>
      <c r="H81" s="268"/>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8"/>
    </row>
    <row r="82" spans="1:92" ht="8.25" customHeight="1">
      <c r="A82" s="154"/>
      <c r="B82" s="154"/>
      <c r="C82" s="154"/>
      <c r="D82" s="168"/>
      <c r="E82" s="168"/>
      <c r="F82" s="168"/>
      <c r="G82" s="168"/>
      <c r="H82" s="168"/>
      <c r="I82" s="168"/>
      <c r="J82" s="168"/>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row>
    <row r="83" spans="1:92" ht="18" customHeight="1">
      <c r="A83" s="269" t="s">
        <v>101</v>
      </c>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c r="BS83" s="269"/>
      <c r="BT83" s="269"/>
      <c r="BU83" s="269"/>
      <c r="BV83" s="269"/>
      <c r="BW83" s="269"/>
      <c r="BX83" s="269"/>
      <c r="BY83" s="269"/>
      <c r="BZ83" s="269"/>
      <c r="CA83" s="269"/>
      <c r="CB83" s="269"/>
      <c r="CC83" s="269"/>
      <c r="CD83" s="269"/>
      <c r="CE83" s="269"/>
      <c r="CF83" s="269"/>
      <c r="CG83" s="269"/>
      <c r="CH83" s="269"/>
      <c r="CI83" s="269"/>
      <c r="CJ83" s="269"/>
      <c r="CK83" s="269"/>
      <c r="CL83" s="269"/>
      <c r="CM83" s="269"/>
      <c r="CN83" s="269"/>
    </row>
    <row r="84" spans="1:92" ht="18" customHeight="1">
      <c r="A84" s="154"/>
      <c r="B84" s="154"/>
      <c r="C84" s="249" t="s">
        <v>2</v>
      </c>
      <c r="D84" s="249"/>
      <c r="E84" s="249"/>
      <c r="F84" s="250" t="s">
        <v>102</v>
      </c>
      <c r="G84" s="250"/>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50"/>
      <c r="AR84" s="250"/>
      <c r="AS84" s="250"/>
      <c r="AT84" s="250"/>
      <c r="AU84" s="250"/>
      <c r="AV84" s="250"/>
      <c r="AW84" s="250"/>
      <c r="AX84" s="250"/>
      <c r="AY84" s="250"/>
      <c r="AZ84" s="250"/>
      <c r="BA84" s="250"/>
      <c r="BB84" s="250"/>
      <c r="BC84" s="250"/>
      <c r="BD84" s="250"/>
      <c r="BE84" s="250"/>
      <c r="BF84" s="250"/>
      <c r="BG84" s="250"/>
      <c r="BH84" s="250"/>
      <c r="BI84" s="250"/>
      <c r="BJ84" s="250"/>
      <c r="BK84" s="250"/>
      <c r="BL84" s="250"/>
      <c r="BM84" s="250"/>
      <c r="BN84" s="250"/>
      <c r="BO84" s="250"/>
      <c r="BP84" s="250"/>
      <c r="BQ84" s="250"/>
      <c r="BR84" s="250"/>
      <c r="BS84" s="250"/>
      <c r="BT84" s="250"/>
      <c r="BU84" s="250"/>
      <c r="BV84" s="250"/>
      <c r="BW84" s="250"/>
      <c r="BX84" s="250"/>
      <c r="BY84" s="250"/>
      <c r="BZ84" s="250"/>
      <c r="CA84" s="250"/>
      <c r="CB84" s="250"/>
      <c r="CC84" s="250"/>
      <c r="CD84" s="250"/>
      <c r="CE84" s="250"/>
      <c r="CF84" s="250"/>
      <c r="CG84" s="250"/>
      <c r="CH84" s="250"/>
      <c r="CI84" s="250"/>
      <c r="CJ84" s="250"/>
      <c r="CK84" s="250"/>
      <c r="CL84" s="250"/>
      <c r="CM84" s="250"/>
      <c r="CN84" s="250"/>
    </row>
    <row r="85" spans="1:92" ht="18" customHeight="1">
      <c r="A85" s="154"/>
      <c r="B85" s="154"/>
      <c r="C85" s="154"/>
      <c r="D85" s="168"/>
      <c r="E85" s="168"/>
      <c r="F85" s="250"/>
      <c r="G85" s="250"/>
      <c r="H85" s="250"/>
      <c r="I85" s="250"/>
      <c r="J85" s="250"/>
      <c r="K85" s="250"/>
      <c r="L85" s="250"/>
      <c r="M85" s="250"/>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250"/>
      <c r="AL85" s="250"/>
      <c r="AM85" s="250"/>
      <c r="AN85" s="250"/>
      <c r="AO85" s="250"/>
      <c r="AP85" s="250"/>
      <c r="AQ85" s="250"/>
      <c r="AR85" s="250"/>
      <c r="AS85" s="250"/>
      <c r="AT85" s="250"/>
      <c r="AU85" s="250"/>
      <c r="AV85" s="250"/>
      <c r="AW85" s="250"/>
      <c r="AX85" s="250"/>
      <c r="AY85" s="250"/>
      <c r="AZ85" s="250"/>
      <c r="BA85" s="250"/>
      <c r="BB85" s="250"/>
      <c r="BC85" s="250"/>
      <c r="BD85" s="250"/>
      <c r="BE85" s="250"/>
      <c r="BF85" s="250"/>
      <c r="BG85" s="250"/>
      <c r="BH85" s="250"/>
      <c r="BI85" s="250"/>
      <c r="BJ85" s="250"/>
      <c r="BK85" s="250"/>
      <c r="BL85" s="250"/>
      <c r="BM85" s="250"/>
      <c r="BN85" s="250"/>
      <c r="BO85" s="250"/>
      <c r="BP85" s="250"/>
      <c r="BQ85" s="250"/>
      <c r="BR85" s="250"/>
      <c r="BS85" s="250"/>
      <c r="BT85" s="250"/>
      <c r="BU85" s="250"/>
      <c r="BV85" s="250"/>
      <c r="BW85" s="250"/>
      <c r="BX85" s="250"/>
      <c r="BY85" s="250"/>
      <c r="BZ85" s="250"/>
      <c r="CA85" s="250"/>
      <c r="CB85" s="250"/>
      <c r="CC85" s="250"/>
      <c r="CD85" s="250"/>
      <c r="CE85" s="250"/>
      <c r="CF85" s="250"/>
      <c r="CG85" s="250"/>
      <c r="CH85" s="250"/>
      <c r="CI85" s="250"/>
      <c r="CJ85" s="250"/>
      <c r="CK85" s="250"/>
      <c r="CL85" s="250"/>
      <c r="CM85" s="250"/>
      <c r="CN85" s="250"/>
    </row>
    <row r="86" spans="1:92" ht="18" customHeight="1">
      <c r="A86" s="154"/>
      <c r="B86" s="154"/>
      <c r="C86" s="154"/>
      <c r="D86" s="168"/>
      <c r="E86" s="168"/>
      <c r="F86" s="250"/>
      <c r="G86" s="250"/>
      <c r="H86" s="250"/>
      <c r="I86" s="250"/>
      <c r="J86" s="250"/>
      <c r="K86" s="250"/>
      <c r="L86" s="250"/>
      <c r="M86" s="250"/>
      <c r="N86" s="250"/>
      <c r="O86" s="250"/>
      <c r="P86" s="250"/>
      <c r="Q86" s="250"/>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c r="AP86" s="250"/>
      <c r="AQ86" s="250"/>
      <c r="AR86" s="250"/>
      <c r="AS86" s="250"/>
      <c r="AT86" s="250"/>
      <c r="AU86" s="250"/>
      <c r="AV86" s="250"/>
      <c r="AW86" s="250"/>
      <c r="AX86" s="250"/>
      <c r="AY86" s="250"/>
      <c r="AZ86" s="250"/>
      <c r="BA86" s="250"/>
      <c r="BB86" s="250"/>
      <c r="BC86" s="250"/>
      <c r="BD86" s="250"/>
      <c r="BE86" s="250"/>
      <c r="BF86" s="250"/>
      <c r="BG86" s="250"/>
      <c r="BH86" s="250"/>
      <c r="BI86" s="250"/>
      <c r="BJ86" s="250"/>
      <c r="BK86" s="250"/>
      <c r="BL86" s="250"/>
      <c r="BM86" s="250"/>
      <c r="BN86" s="250"/>
      <c r="BO86" s="250"/>
      <c r="BP86" s="250"/>
      <c r="BQ86" s="250"/>
      <c r="BR86" s="250"/>
      <c r="BS86" s="250"/>
      <c r="BT86" s="250"/>
      <c r="BU86" s="250"/>
      <c r="BV86" s="250"/>
      <c r="BW86" s="250"/>
      <c r="BX86" s="250"/>
      <c r="BY86" s="250"/>
      <c r="BZ86" s="250"/>
      <c r="CA86" s="250"/>
      <c r="CB86" s="250"/>
      <c r="CC86" s="250"/>
      <c r="CD86" s="250"/>
      <c r="CE86" s="250"/>
      <c r="CF86" s="250"/>
      <c r="CG86" s="250"/>
      <c r="CH86" s="250"/>
      <c r="CI86" s="250"/>
      <c r="CJ86" s="250"/>
      <c r="CK86" s="250"/>
      <c r="CL86" s="250"/>
      <c r="CM86" s="250"/>
      <c r="CN86" s="250"/>
    </row>
    <row r="87" spans="1:92" ht="18.75" customHeight="1">
      <c r="A87" s="173"/>
      <c r="B87" s="173"/>
      <c r="C87" s="173"/>
      <c r="D87" s="173"/>
      <c r="E87" s="173"/>
      <c r="F87" s="173"/>
      <c r="G87" s="154"/>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row>
  </sheetData>
  <sheetProtection algorithmName="SHA-512" hashValue="Fehnbi6C75XitXBrGfx8lMuIRWwjndIKxS8fMIU5kgIFE4+O6O+QKAF08y72S5d2vGA8ESJ/lPUjQwjcUDJnhg==" saltValue="2EZSJBS4OH9/NRtem0A55Q==" spinCount="100000" sheet="1" objects="1" scenarios="1"/>
  <mergeCells count="152">
    <mergeCell ref="BR5:BU5"/>
    <mergeCell ref="BV5:BX5"/>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Y5:BZ5"/>
    <mergeCell ref="CA5:CE5"/>
    <mergeCell ref="CF5:CG5"/>
    <mergeCell ref="CH5:CL5"/>
    <mergeCell ref="CM5:CN5"/>
    <mergeCell ref="AT25:BC25"/>
    <mergeCell ref="BD25:CJ25"/>
    <mergeCell ref="BD12:BK12"/>
    <mergeCell ref="CA2:CL2"/>
    <mergeCell ref="AC75:BD75"/>
    <mergeCell ref="BE75:CN75"/>
    <mergeCell ref="A59:X59"/>
    <mergeCell ref="Y67:AA67"/>
    <mergeCell ref="AB67:AJ67"/>
    <mergeCell ref="AK67:AM67"/>
    <mergeCell ref="AN67:AW67"/>
    <mergeCell ref="AX67:AZ67"/>
    <mergeCell ref="BA67:BO67"/>
    <mergeCell ref="BY48:CL48"/>
    <mergeCell ref="BY49:CL49"/>
    <mergeCell ref="AS54:BC54"/>
    <mergeCell ref="BD54:BR54"/>
    <mergeCell ref="BS54:BT54"/>
    <mergeCell ref="BU54:CN54"/>
    <mergeCell ref="A55:K55"/>
    <mergeCell ref="L55:M55"/>
    <mergeCell ref="N55:V55"/>
    <mergeCell ref="W55:X55"/>
    <mergeCell ref="Y55:AG55"/>
    <mergeCell ref="AH55:AI55"/>
    <mergeCell ref="AJ55:AR55"/>
    <mergeCell ref="BR2:BZ2"/>
    <mergeCell ref="BL12:CL12"/>
    <mergeCell ref="BD13:CL13"/>
    <mergeCell ref="CA55:CB55"/>
    <mergeCell ref="CC55:CN55"/>
    <mergeCell ref="A52:X52"/>
    <mergeCell ref="A53:K53"/>
    <mergeCell ref="L53:AR53"/>
    <mergeCell ref="A54:K54"/>
    <mergeCell ref="L54:M54"/>
    <mergeCell ref="N54:V54"/>
    <mergeCell ref="W54:X54"/>
    <mergeCell ref="Y54:AG54"/>
    <mergeCell ref="AH54:AI54"/>
    <mergeCell ref="AJ54:AR54"/>
    <mergeCell ref="A38:CN38"/>
    <mergeCell ref="AS55:BC55"/>
    <mergeCell ref="BD55:BE55"/>
    <mergeCell ref="BF55:BN55"/>
    <mergeCell ref="BO55:BP55"/>
    <mergeCell ref="BQ55:BZ55"/>
    <mergeCell ref="CK25:CN25"/>
    <mergeCell ref="AT14:BC14"/>
    <mergeCell ref="BD14:CJ14"/>
    <mergeCell ref="AT15:BC15"/>
    <mergeCell ref="BD15:CJ15"/>
    <mergeCell ref="CK15:CN15"/>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CA3:CL3"/>
    <mergeCell ref="A50:CN50"/>
    <mergeCell ref="BD72:CN72"/>
    <mergeCell ref="BD73:BR73"/>
    <mergeCell ref="BS73:BT73"/>
    <mergeCell ref="BU73:CN73"/>
    <mergeCell ref="A63:X63"/>
    <mergeCell ref="Y63:BO63"/>
    <mergeCell ref="BP63:CN63"/>
    <mergeCell ref="BQ64:CN64"/>
    <mergeCell ref="A67:X67"/>
    <mergeCell ref="A71:X71"/>
    <mergeCell ref="A72:K72"/>
    <mergeCell ref="L72:AR72"/>
    <mergeCell ref="AS72:BC72"/>
    <mergeCell ref="A73:K73"/>
    <mergeCell ref="L73:AR73"/>
    <mergeCell ref="AS73:BC73"/>
    <mergeCell ref="AJ11:AR11"/>
    <mergeCell ref="AT11:BC11"/>
    <mergeCell ref="BD11:BH11"/>
    <mergeCell ref="BI11:BJ11"/>
    <mergeCell ref="BK11:BO11"/>
    <mergeCell ref="AT12:BC13"/>
    <mergeCell ref="C84:E84"/>
    <mergeCell ref="F84:CN86"/>
    <mergeCell ref="A35:CN37"/>
    <mergeCell ref="AK59:AO59"/>
    <mergeCell ref="AP59:AU59"/>
    <mergeCell ref="AV59:AZ59"/>
    <mergeCell ref="BA59:BF59"/>
    <mergeCell ref="BG59:BK59"/>
    <mergeCell ref="A74:K75"/>
    <mergeCell ref="L74:N74"/>
    <mergeCell ref="O74:X74"/>
    <mergeCell ref="Y74:AA74"/>
    <mergeCell ref="AB74:AK74"/>
    <mergeCell ref="L75:AB75"/>
    <mergeCell ref="BR76:CA77"/>
    <mergeCell ref="CB76:CC77"/>
    <mergeCell ref="Y59:AF59"/>
    <mergeCell ref="AG59:AJ59"/>
    <mergeCell ref="A81:AP81"/>
    <mergeCell ref="A83:CN83"/>
    <mergeCell ref="CD76:CN77"/>
    <mergeCell ref="AJ77:AR77"/>
    <mergeCell ref="BE76:BF77"/>
    <mergeCell ref="BG76:BO77"/>
    <mergeCell ref="BP76:BQ77"/>
    <mergeCell ref="AJ76:AR76"/>
    <mergeCell ref="AS76:BC77"/>
    <mergeCell ref="A77:K77"/>
    <mergeCell ref="L77:M77"/>
    <mergeCell ref="N77:V77"/>
    <mergeCell ref="W77:X77"/>
    <mergeCell ref="Y77:AG77"/>
    <mergeCell ref="AH77:AI77"/>
    <mergeCell ref="A76:K76"/>
    <mergeCell ref="L76:M76"/>
    <mergeCell ref="N76:V76"/>
    <mergeCell ref="W76:X76"/>
    <mergeCell ref="Y76:AG76"/>
    <mergeCell ref="AH76:AI76"/>
  </mergeCells>
  <phoneticPr fontId="30"/>
  <conditionalFormatting sqref="BD12:BK12">
    <cfRule type="expression" dxfId="73" priority="73">
      <formula>$BD$12=""</formula>
    </cfRule>
  </conditionalFormatting>
  <conditionalFormatting sqref="BL12:CL12">
    <cfRule type="expression" dxfId="72" priority="72">
      <formula>$BL$12=""</formula>
    </cfRule>
  </conditionalFormatting>
  <conditionalFormatting sqref="BD13:CL13">
    <cfRule type="expression" dxfId="71" priority="71" stopIfTrue="1">
      <formula>$BL$12=""</formula>
    </cfRule>
  </conditionalFormatting>
  <conditionalFormatting sqref="BD14:CJ14">
    <cfRule type="expression" dxfId="70" priority="44" stopIfTrue="1">
      <formula>$BD$14=""</formula>
    </cfRule>
  </conditionalFormatting>
  <conditionalFormatting sqref="BD15:CJ15">
    <cfRule type="expression" dxfId="69" priority="43" stopIfTrue="1">
      <formula>$BD$15=""</formula>
    </cfRule>
  </conditionalFormatting>
  <conditionalFormatting sqref="L53:AR53">
    <cfRule type="expression" dxfId="68" priority="37">
      <formula>$L$53=""</formula>
    </cfRule>
  </conditionalFormatting>
  <conditionalFormatting sqref="N54:V54">
    <cfRule type="expression" dxfId="67" priority="36" stopIfTrue="1">
      <formula>$N$54=""</formula>
    </cfRule>
  </conditionalFormatting>
  <conditionalFormatting sqref="Y54:AG54">
    <cfRule type="expression" dxfId="66" priority="35" stopIfTrue="1">
      <formula>$Y$54=""</formula>
    </cfRule>
  </conditionalFormatting>
  <conditionalFormatting sqref="AJ54:AR54">
    <cfRule type="expression" dxfId="65" priority="34" stopIfTrue="1">
      <formula>$AJ$54=""</formula>
    </cfRule>
  </conditionalFormatting>
  <conditionalFormatting sqref="BD11:BH11">
    <cfRule type="expression" dxfId="64" priority="33" stopIfTrue="1">
      <formula>$BD$11=""</formula>
    </cfRule>
  </conditionalFormatting>
  <conditionalFormatting sqref="BK11:BO11">
    <cfRule type="expression" dxfId="63" priority="32" stopIfTrue="1">
      <formula>$BK$11=""</formula>
    </cfRule>
  </conditionalFormatting>
  <conditionalFormatting sqref="AP59">
    <cfRule type="expression" dxfId="62" priority="22">
      <formula>$AP$59=""</formula>
    </cfRule>
  </conditionalFormatting>
  <conditionalFormatting sqref="BA59:BF59">
    <cfRule type="expression" dxfId="61" priority="21">
      <formula>$BA$59=""</formula>
    </cfRule>
  </conditionalFormatting>
  <conditionalFormatting sqref="Y67:AA67">
    <cfRule type="expression" dxfId="60" priority="19">
      <formula>AND(NOT($Y$67="■"),NOT($AK$67="■"),NOT($AX$67="■"))</formula>
    </cfRule>
  </conditionalFormatting>
  <conditionalFormatting sqref="AK67:AM67">
    <cfRule type="expression" dxfId="59" priority="18">
      <formula>AND(NOT($Y$67="■"),NOT($AK$67="■"),NOT($AX$67="■"))</formula>
    </cfRule>
  </conditionalFormatting>
  <conditionalFormatting sqref="AX67:AZ67">
    <cfRule type="expression" dxfId="58" priority="17">
      <formula>AND(NOT($Y$67="■"),NOT($AK$67="■"),NOT($AX$67="■"))</formula>
    </cfRule>
  </conditionalFormatting>
  <conditionalFormatting sqref="C84:E84">
    <cfRule type="expression" dxfId="57" priority="16">
      <formula>$C$84="□"</formula>
    </cfRule>
  </conditionalFormatting>
  <conditionalFormatting sqref="CA2:CL2">
    <cfRule type="expression" dxfId="56" priority="14">
      <formula>$CA$2=""</formula>
    </cfRule>
  </conditionalFormatting>
  <conditionalFormatting sqref="AG59">
    <cfRule type="expression" dxfId="55" priority="9">
      <formula>$AG$59=""</formula>
    </cfRule>
    <cfRule type="expression" dxfId="54" priority="10">
      <formula>$Y$59=""</formula>
    </cfRule>
  </conditionalFormatting>
  <conditionalFormatting sqref="CA5:CE5">
    <cfRule type="expression" dxfId="53" priority="8" stopIfTrue="1">
      <formula>$CA$5=""</formula>
    </cfRule>
  </conditionalFormatting>
  <conditionalFormatting sqref="CH5:CL5">
    <cfRule type="expression" dxfId="52" priority="7">
      <formula>$CH$5=""</formula>
    </cfRule>
  </conditionalFormatting>
  <conditionalFormatting sqref="BV5:BX5">
    <cfRule type="expression" dxfId="51" priority="6">
      <formula>$BV$5=""</formula>
    </cfRule>
  </conditionalFormatting>
  <conditionalFormatting sqref="H34:K34">
    <cfRule type="expression" dxfId="50" priority="5">
      <formula>$H$34=""</formula>
    </cfRule>
  </conditionalFormatting>
  <conditionalFormatting sqref="O34:S34">
    <cfRule type="expression" dxfId="49" priority="4">
      <formula>$O$34=""</formula>
    </cfRule>
  </conditionalFormatting>
  <conditionalFormatting sqref="W34:AA34">
    <cfRule type="expression" dxfId="48" priority="3">
      <formula>$W$34=""</formula>
    </cfRule>
  </conditionalFormatting>
  <conditionalFormatting sqref="BF34">
    <cfRule type="expression" dxfId="47" priority="2">
      <formula>$BF$34=""</formula>
    </cfRule>
  </conditionalFormatting>
  <conditionalFormatting sqref="BQ34">
    <cfRule type="expression" dxfId="46" priority="1">
      <formula>$BQ$34=""</formula>
    </cfRule>
  </conditionalFormatting>
  <dataValidations xWindow="918" yWindow="475" count="17">
    <dataValidation type="whole" imeMode="disabled" allowBlank="1" showInputMessage="1" showErrorMessage="1" error="1から31までの半角数字を入力してください" sqref="CH5:CL5 W34:AA34 BA59:BE59" xr:uid="{F104F3B2-F500-4EC1-9D55-F9B048167043}">
      <formula1>1</formula1>
      <formula2>31</formula2>
    </dataValidation>
    <dataValidation imeMode="disabled" allowBlank="1" showInputMessage="1" showErrorMessage="1" sqref="BD73:BR73 BU73:CN73 N76:V77 Y76:AG77 AJ76:AR77 BG76:BO77 BR76:CA77 CD76:CN77 BD54:BR54 BU54:CN54 N54:V55 Y54:AG55 AJ54:AR55 BF55:BN55 BQ55:BZ55 CC55:CN55" xr:uid="{00000000-0002-0000-0000-000002000000}"/>
    <dataValidation type="textLength" imeMode="disabled" operator="equal" allowBlank="1" showInputMessage="1" showErrorMessage="1" error="入力された桁数が不正です。_x000a_3ケタで再度入力してください。" sqref="O74:X74 BD21:BH21 BD11:BH11" xr:uid="{00000000-0002-0000-0000-000005000000}">
      <formula1>3</formula1>
    </dataValidation>
    <dataValidation type="textLength" imeMode="disabled" operator="equal" allowBlank="1" showInputMessage="1" showErrorMessage="1" error="入力された桁数が不正です。_x000a_4ケタで再度入力してください。" sqref="AB74:AK74 BK21:BO21 BK11:BO11"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6DE3C4D1-728D-49CF-A43C-74DB9E560BC0}">
      <formula1>1</formula1>
      <formula2>12</formula2>
    </dataValidation>
    <dataValidation imeMode="off" allowBlank="1" showInputMessage="1" showErrorMessage="1" sqref="CA3:CL3" xr:uid="{39BA2221-36AC-4BCE-9EB6-0AC2CD0615B3}"/>
    <dataValidation type="list" allowBlank="1" showInputMessage="1" showErrorMessage="1" sqref="BF59" xr:uid="{6E27312C-9945-4B50-AEFD-6E7AC0882F43}">
      <formula1>"1,2,3,4,5,6,7,8,9,10,11,12,13,14,15,16,17,18,19,20,21,22,23,24,25,26,27,28,29,30,31"</formula1>
    </dataValidation>
    <dataValidation type="list" allowBlank="1" showInputMessage="1" showErrorMessage="1" sqref="AU59" xr:uid="{AE47390A-46C7-4024-AF88-A062B781F92A}">
      <formula1>"1,2,3,4,5,6,7,8,9,10,11,12"</formula1>
    </dataValidation>
    <dataValidation type="list" showInputMessage="1" showErrorMessage="1" sqref="Y67:AA67 AK67:AM67 AX67:AZ67" xr:uid="{ED45D816-AC4D-4989-BFBF-ADC2731E069A}">
      <formula1>"□,■"</formula1>
    </dataValidation>
    <dataValidation type="list" allowBlank="1" showInputMessage="1" showErrorMessage="1" sqref="C84:E84" xr:uid="{49C469D9-6BFF-4322-9B17-03E321C8EEF3}">
      <formula1>"□,■"</formula1>
    </dataValidation>
    <dataValidation type="custom" imeMode="disabled" operator="equal" allowBlank="1" showInputMessage="1" showErrorMessage="1" error="入力された桁数が不正です。_x000a_4ケタの数字を入力してください。" sqref="BF34:BM34" xr:uid="{0129342B-2DBF-4406-AD5B-91DB581C8249}">
      <formula1>AND(LENB(BF34)=4, ISNUMBER(VALUE(BF34)))</formula1>
    </dataValidation>
    <dataValidation type="custom" imeMode="disabled" operator="equal" allowBlank="1" showInputMessage="1" showErrorMessage="1" error="B223から始まる７桁の番号を記入してください。" sqref="CA2:CL2" xr:uid="{B945DDC3-8169-421B-987C-9D9CDBA5BB79}">
      <formula1>AND(LEN($CA$2)=7,LEFT($CA$2,4)="B223")</formula1>
    </dataValidation>
    <dataValidation type="list" allowBlank="1" showInputMessage="1" showErrorMessage="1" sqref="K34" xr:uid="{EC4DAA8E-EBC8-4282-8348-6633987C9E30}">
      <formula1>"3,4,5,6,7,8,9,10,11"</formula1>
    </dataValidation>
    <dataValidation type="custom" imeMode="disabled" allowBlank="1" showInputMessage="1" showErrorMessage="1" error="入力された桁数が不正です。_x000a_3ケタの数字を入力してください。" sqref="BQ34:BV34" xr:uid="{C75774C1-CABF-4BC5-B37E-A2544F2287E8}">
      <formula1>AND(LENB(BQ34)=3, ISNUMBER(VALUE(BQ34)))</formula1>
    </dataValidation>
    <dataValidation type="whole" imeMode="disabled" operator="greaterThan" allowBlank="1" showInputMessage="1" showErrorMessage="1" error="半角数字を入力してください" sqref="BV5:BX5 H34:J34 AG59:AI59" xr:uid="{B7AF4485-2EC4-4AA4-87F2-9D31A8350373}">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C11857BB-C1D2-4FE0-9FA9-C8DE749D9EFB}">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38"/>
  <sheetViews>
    <sheetView showGridLines="0" showZeros="0" view="pageBreakPreview" zoomScale="55" zoomScaleNormal="100" zoomScaleSheetLayoutView="55" workbookViewId="0">
      <selection activeCell="M5" sqref="M5:V5"/>
    </sheetView>
  </sheetViews>
  <sheetFormatPr defaultColWidth="9" defaultRowHeight="13"/>
  <cols>
    <col min="1" max="1" width="3.6328125" style="6" customWidth="1"/>
    <col min="2" max="36" width="3.453125" style="6" customWidth="1"/>
    <col min="37" max="39" width="3.453125" style="10" customWidth="1"/>
    <col min="40" max="47" width="3.453125" style="11" customWidth="1"/>
    <col min="48" max="56" width="3.453125" style="6" customWidth="1"/>
    <col min="57" max="86" width="3.6328125" style="6" customWidth="1"/>
    <col min="87" max="16384" width="9" style="6"/>
  </cols>
  <sheetData>
    <row r="1" spans="1:58" ht="18.75" customHeight="1">
      <c r="A1" s="116" t="s">
        <v>125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S1" s="5"/>
      <c r="AT1" s="120"/>
      <c r="AU1" s="120"/>
      <c r="AV1" s="120"/>
      <c r="AW1" s="119" t="s">
        <v>162</v>
      </c>
      <c r="AX1" s="393">
        <f>'様式第8｜完了実績報告書'!$CA$2</f>
        <v>0</v>
      </c>
      <c r="AY1" s="393"/>
      <c r="AZ1" s="393"/>
      <c r="BA1" s="393"/>
      <c r="BB1" s="393"/>
      <c r="BC1" s="393"/>
    </row>
    <row r="2" spans="1:58" s="1" customFormat="1" ht="18.75" customHeight="1">
      <c r="B2" s="2"/>
      <c r="C2" s="2"/>
      <c r="AW2" s="119" t="str">
        <f>'様式第8｜完了実績報告書'!$BZ$3</f>
        <v>補助事業者名</v>
      </c>
      <c r="AX2" s="393">
        <f>'様式第8｜完了実績報告書'!$BD$15</f>
        <v>0</v>
      </c>
      <c r="AY2" s="393"/>
      <c r="AZ2" s="393"/>
      <c r="BA2" s="393"/>
      <c r="BB2" s="393"/>
      <c r="BC2" s="393"/>
      <c r="BD2" s="121" t="str">
        <f>IF(OR('様式第8｜完了実績報告書'!BD15&lt;&gt;"",'様式第8｜完了実績報告書'!AJ54&lt;&gt;""),'様式第8｜完了実績報告書'!BD15&amp;"邸"&amp;RIGHT(TRIM('様式第8｜完了実績報告書'!N54&amp;'様式第8｜完了実績報告書'!Y54&amp;'様式第8｜完了実績報告書'!AJ54),4),"")</f>
        <v/>
      </c>
    </row>
    <row r="3" spans="1:58" ht="30" customHeight="1">
      <c r="A3" s="400" t="s">
        <v>28</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row>
    <row r="4" spans="1:58" s="38" customFormat="1" ht="32.25" customHeight="1">
      <c r="B4" s="59" t="s">
        <v>197</v>
      </c>
      <c r="C4" s="60"/>
      <c r="D4" s="61"/>
      <c r="E4" s="61"/>
      <c r="F4" s="61"/>
      <c r="G4" s="61"/>
      <c r="H4" s="61"/>
      <c r="I4" s="61"/>
      <c r="J4" s="61"/>
      <c r="K4" s="61"/>
      <c r="L4" s="62"/>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0"/>
      <c r="BC4" s="63"/>
      <c r="BD4" s="63"/>
      <c r="BE4" s="33"/>
      <c r="BF4" s="33"/>
    </row>
    <row r="5" spans="1:58" s="38" customFormat="1" ht="34.5" customHeight="1">
      <c r="B5" s="407" t="s">
        <v>198</v>
      </c>
      <c r="C5" s="407"/>
      <c r="D5" s="407"/>
      <c r="E5" s="407"/>
      <c r="F5" s="407"/>
      <c r="G5" s="407"/>
      <c r="H5" s="407"/>
      <c r="I5" s="407"/>
      <c r="J5" s="407"/>
      <c r="K5" s="407"/>
      <c r="L5" s="407"/>
      <c r="M5" s="401"/>
      <c r="N5" s="401"/>
      <c r="O5" s="401"/>
      <c r="P5" s="401"/>
      <c r="Q5" s="401"/>
      <c r="R5" s="401"/>
      <c r="S5" s="401"/>
      <c r="T5" s="401"/>
      <c r="U5" s="401"/>
      <c r="V5" s="401"/>
      <c r="W5" s="33" t="s">
        <v>65</v>
      </c>
      <c r="X5" s="33" t="s">
        <v>66</v>
      </c>
      <c r="Y5" s="33"/>
      <c r="Z5" s="33"/>
      <c r="AA5" s="33"/>
      <c r="AB5" s="33"/>
      <c r="AC5" s="33"/>
      <c r="AD5" s="33"/>
      <c r="AE5" s="33"/>
      <c r="AF5" s="33"/>
      <c r="AG5" s="33"/>
      <c r="AH5" s="33"/>
      <c r="AI5" s="73"/>
      <c r="AJ5" s="33"/>
      <c r="AK5" s="33"/>
      <c r="AL5" s="33"/>
      <c r="AM5" s="33"/>
      <c r="AN5" s="33"/>
      <c r="AO5" s="33"/>
      <c r="AP5" s="33"/>
      <c r="AQ5" s="33"/>
      <c r="AR5" s="33"/>
      <c r="AS5" s="51"/>
      <c r="AT5" s="33"/>
      <c r="AU5" s="33"/>
      <c r="AV5" s="33"/>
      <c r="AW5" s="33"/>
      <c r="AX5" s="33"/>
      <c r="AY5" s="33"/>
      <c r="AZ5" s="33"/>
      <c r="BA5" s="33"/>
      <c r="BB5" s="51"/>
      <c r="BC5" s="33"/>
      <c r="BD5" s="33"/>
      <c r="BE5" s="33"/>
      <c r="BF5" s="33"/>
    </row>
    <row r="6" spans="1:58" s="38" customFormat="1" ht="19.5" customHeight="1" thickBot="1">
      <c r="B6" s="51"/>
      <c r="C6" s="5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51"/>
      <c r="BC6" s="33"/>
      <c r="BD6" s="33"/>
      <c r="BE6" s="33"/>
      <c r="BF6" s="33"/>
    </row>
    <row r="7" spans="1:58" s="38" customFormat="1" ht="18.75" customHeight="1">
      <c r="A7" s="64"/>
      <c r="B7" s="65"/>
      <c r="C7" s="66"/>
      <c r="D7" s="66"/>
      <c r="E7" s="66"/>
      <c r="F7" s="66"/>
      <c r="G7" s="66"/>
      <c r="H7" s="66"/>
      <c r="I7" s="66"/>
      <c r="J7" s="66"/>
      <c r="K7" s="66"/>
      <c r="L7" s="64"/>
      <c r="M7" s="67"/>
      <c r="N7" s="68"/>
      <c r="O7" s="68"/>
      <c r="P7" s="67"/>
      <c r="Q7" s="67"/>
      <c r="R7" s="67"/>
      <c r="S7" s="67"/>
      <c r="T7" s="67"/>
      <c r="U7" s="67"/>
      <c r="V7" s="67"/>
      <c r="W7" s="67"/>
      <c r="X7" s="67"/>
      <c r="Y7" s="67"/>
      <c r="Z7" s="67"/>
      <c r="AA7" s="67"/>
      <c r="AB7" s="67"/>
      <c r="AC7" s="67"/>
      <c r="AD7" s="67"/>
      <c r="AE7" s="67"/>
      <c r="AF7" s="67"/>
      <c r="AG7" s="67"/>
      <c r="AH7" s="69"/>
      <c r="AI7" s="69"/>
      <c r="AJ7" s="67"/>
      <c r="AK7" s="69"/>
      <c r="AL7" s="69"/>
      <c r="AM7" s="69"/>
      <c r="AN7" s="69"/>
      <c r="AO7" s="69"/>
      <c r="AP7" s="69"/>
      <c r="AQ7" s="69"/>
      <c r="AR7" s="69"/>
      <c r="AS7" s="69"/>
      <c r="AT7" s="69"/>
      <c r="AU7" s="69"/>
      <c r="AV7" s="69"/>
      <c r="AW7" s="69"/>
      <c r="AX7" s="69"/>
      <c r="AY7" s="69"/>
      <c r="AZ7" s="69"/>
      <c r="BA7" s="69"/>
      <c r="BB7" s="69"/>
      <c r="BC7" s="69"/>
      <c r="BD7" s="69"/>
      <c r="BE7" s="33"/>
    </row>
    <row r="8" spans="1:58" s="38" customFormat="1" ht="20.25" customHeight="1">
      <c r="B8" s="59" t="s">
        <v>141</v>
      </c>
      <c r="C8" s="62"/>
      <c r="D8" s="62"/>
      <c r="E8" s="62"/>
      <c r="F8" s="62"/>
      <c r="G8" s="62"/>
      <c r="H8" s="62"/>
      <c r="I8" s="62"/>
      <c r="J8" s="62"/>
      <c r="K8" s="62"/>
      <c r="M8" s="33"/>
      <c r="N8" s="52"/>
      <c r="O8" s="52"/>
      <c r="P8" s="33"/>
      <c r="Q8" s="33"/>
      <c r="R8" s="33"/>
      <c r="S8" s="33"/>
      <c r="T8" s="33"/>
      <c r="U8" s="33"/>
      <c r="V8" s="33"/>
      <c r="W8" s="33"/>
      <c r="X8" s="33"/>
      <c r="Y8" s="33"/>
      <c r="Z8" s="33"/>
      <c r="AA8" s="33"/>
      <c r="AB8" s="33"/>
      <c r="AC8" s="33"/>
      <c r="AD8" s="33"/>
      <c r="AE8" s="33"/>
      <c r="AF8" s="33"/>
      <c r="AG8" s="33"/>
      <c r="AH8" s="50"/>
      <c r="AI8" s="50"/>
      <c r="AJ8" s="33"/>
      <c r="AK8" s="50"/>
      <c r="AL8" s="50"/>
      <c r="AM8" s="50"/>
      <c r="AN8" s="50"/>
      <c r="AO8" s="50"/>
      <c r="AP8" s="50"/>
      <c r="AQ8" s="50"/>
      <c r="AR8" s="50"/>
      <c r="AS8" s="50"/>
      <c r="AT8" s="50"/>
      <c r="AU8" s="50"/>
      <c r="AV8" s="50"/>
      <c r="AW8" s="50"/>
      <c r="AX8" s="50"/>
      <c r="AY8" s="50"/>
      <c r="AZ8" s="50"/>
      <c r="BA8" s="50"/>
      <c r="BB8" s="50"/>
      <c r="BC8" s="50"/>
      <c r="BD8" s="50"/>
      <c r="BE8" s="33"/>
    </row>
    <row r="9" spans="1:58" s="38" customFormat="1" ht="41.15" customHeight="1">
      <c r="B9" s="186" t="s">
        <v>175</v>
      </c>
      <c r="C9" s="62"/>
      <c r="D9" s="62"/>
      <c r="E9" s="62"/>
      <c r="F9" s="62"/>
      <c r="G9" s="62"/>
      <c r="H9" s="62"/>
      <c r="I9" s="62"/>
      <c r="J9" s="62"/>
      <c r="K9" s="62"/>
      <c r="M9" s="33"/>
      <c r="N9" s="52"/>
      <c r="O9" s="52"/>
      <c r="P9" s="33"/>
      <c r="Q9" s="33"/>
      <c r="R9" s="33"/>
      <c r="S9" s="33"/>
      <c r="T9" s="33"/>
      <c r="U9" s="33"/>
      <c r="V9" s="33"/>
      <c r="W9" s="33"/>
      <c r="X9" s="33"/>
      <c r="Y9" s="33"/>
      <c r="Z9" s="33"/>
      <c r="AA9" s="33"/>
      <c r="AB9" s="33"/>
      <c r="AC9" s="33"/>
      <c r="AD9" s="33"/>
      <c r="AE9" s="33"/>
      <c r="AF9" s="33"/>
      <c r="AG9" s="33"/>
      <c r="AH9" s="50"/>
      <c r="AI9" s="50"/>
      <c r="AJ9" s="33"/>
      <c r="AK9" s="50"/>
      <c r="AL9" s="50"/>
      <c r="AM9" s="50"/>
      <c r="AN9" s="50"/>
      <c r="AO9" s="50"/>
      <c r="AP9" s="50"/>
      <c r="AQ9" s="50"/>
      <c r="AR9" s="7"/>
      <c r="AS9" s="7"/>
      <c r="AT9" s="7"/>
      <c r="AU9" s="7"/>
      <c r="AV9" s="7"/>
      <c r="AW9" s="7"/>
      <c r="AX9" s="7"/>
      <c r="AY9" s="7"/>
      <c r="AZ9" s="7"/>
      <c r="BA9" s="7"/>
      <c r="BB9" s="7"/>
      <c r="BC9" s="7"/>
      <c r="BD9" s="7"/>
      <c r="BE9" s="33"/>
    </row>
    <row r="10" spans="1:58" s="38" customFormat="1" ht="18" customHeight="1">
      <c r="B10" s="185" t="s">
        <v>135</v>
      </c>
      <c r="C10" s="62"/>
      <c r="D10" s="62"/>
      <c r="E10" s="62"/>
      <c r="F10" s="62"/>
      <c r="G10" s="62"/>
      <c r="H10" s="62"/>
      <c r="I10" s="62"/>
      <c r="J10" s="62"/>
      <c r="K10" s="62"/>
      <c r="M10" s="33"/>
      <c r="N10" s="52"/>
      <c r="O10" s="52"/>
      <c r="P10" s="33"/>
      <c r="Q10" s="33"/>
      <c r="R10" s="33"/>
      <c r="S10" s="33"/>
      <c r="T10" s="33"/>
      <c r="U10" s="33"/>
      <c r="V10" s="33"/>
      <c r="W10" s="33"/>
      <c r="X10" s="33"/>
      <c r="Y10" s="33"/>
      <c r="Z10" s="33"/>
      <c r="AA10" s="33"/>
      <c r="AB10" s="33"/>
      <c r="AC10" s="33"/>
      <c r="AD10" s="33"/>
      <c r="AE10" s="33"/>
      <c r="AF10" s="33"/>
      <c r="AG10" s="33"/>
      <c r="AH10" s="50"/>
      <c r="AI10" s="50"/>
      <c r="AJ10" s="33"/>
      <c r="AK10" s="50"/>
      <c r="AL10" s="50"/>
      <c r="AM10" s="50"/>
      <c r="AN10" s="50"/>
      <c r="AO10" s="50"/>
      <c r="AP10" s="50"/>
      <c r="AQ10" s="50"/>
      <c r="AR10" s="7"/>
      <c r="AS10" s="7"/>
      <c r="AT10" s="7"/>
      <c r="AU10" s="7"/>
      <c r="AV10" s="7"/>
      <c r="AW10" s="7"/>
      <c r="AX10" s="7"/>
      <c r="AY10" s="7"/>
      <c r="AZ10" s="7"/>
      <c r="BA10" s="7"/>
      <c r="BB10" s="7"/>
      <c r="BC10" s="7"/>
      <c r="BD10" s="7"/>
      <c r="BE10" s="33"/>
    </row>
    <row r="11" spans="1:58" ht="25" customHeight="1">
      <c r="B11" s="12" t="s">
        <v>176</v>
      </c>
      <c r="C11" s="12"/>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29"/>
      <c r="AL11" s="37"/>
      <c r="AM11" s="37"/>
      <c r="AN11" s="30"/>
      <c r="AO11" s="31"/>
      <c r="AP11" s="31"/>
      <c r="AQ11" s="31"/>
      <c r="AR11" s="7"/>
      <c r="AS11" s="7"/>
      <c r="AT11" s="7"/>
      <c r="AU11" s="7"/>
      <c r="AV11" s="7"/>
      <c r="AW11" s="7"/>
      <c r="AX11" s="7"/>
      <c r="AY11" s="7"/>
      <c r="AZ11" s="7"/>
      <c r="BA11" s="7"/>
      <c r="BB11" s="7"/>
      <c r="BC11" s="7"/>
      <c r="BD11" s="7"/>
      <c r="BF11" s="32"/>
    </row>
    <row r="12" spans="1:58" ht="45.75" customHeight="1" thickBot="1">
      <c r="B12" s="388" t="s">
        <v>52</v>
      </c>
      <c r="C12" s="389"/>
      <c r="D12" s="389"/>
      <c r="E12" s="389"/>
      <c r="F12" s="389"/>
      <c r="G12" s="389"/>
      <c r="H12" s="389"/>
      <c r="I12" s="389"/>
      <c r="J12" s="389"/>
      <c r="K12" s="389"/>
      <c r="L12" s="389"/>
      <c r="M12" s="389"/>
      <c r="N12" s="389"/>
      <c r="O12" s="389"/>
      <c r="P12" s="389"/>
      <c r="Q12" s="389"/>
      <c r="R12" s="389"/>
      <c r="S12" s="389"/>
      <c r="T12" s="388" t="s">
        <v>51</v>
      </c>
      <c r="U12" s="389"/>
      <c r="V12" s="389"/>
      <c r="W12" s="389"/>
      <c r="X12" s="389"/>
      <c r="Y12" s="389"/>
      <c r="Z12" s="389"/>
      <c r="AA12" s="389"/>
      <c r="AB12" s="389"/>
      <c r="AC12" s="389"/>
      <c r="AD12" s="389"/>
      <c r="AE12" s="389"/>
      <c r="AF12" s="389"/>
      <c r="AG12" s="389"/>
      <c r="AH12" s="389"/>
      <c r="AI12" s="389"/>
      <c r="AJ12" s="389"/>
      <c r="AK12" s="389"/>
      <c r="AL12" s="390"/>
      <c r="AM12" s="7"/>
      <c r="AN12" s="7"/>
      <c r="AO12" s="7"/>
      <c r="AP12" s="7"/>
      <c r="AQ12" s="7"/>
      <c r="AR12" s="7"/>
      <c r="AS12" s="7"/>
      <c r="AT12" s="7"/>
      <c r="AU12" s="7"/>
      <c r="AV12" s="7"/>
      <c r="AW12" s="7"/>
      <c r="AX12" s="7"/>
      <c r="AY12" s="7"/>
      <c r="AZ12" s="7"/>
      <c r="BA12" s="7"/>
      <c r="BB12" s="7"/>
      <c r="BC12" s="7"/>
      <c r="BD12" s="7"/>
    </row>
    <row r="13" spans="1:58" ht="64.5" customHeight="1" thickTop="1">
      <c r="B13" s="404" t="s">
        <v>35</v>
      </c>
      <c r="C13" s="405"/>
      <c r="D13" s="405"/>
      <c r="E13" s="405"/>
      <c r="F13" s="405"/>
      <c r="G13" s="405"/>
      <c r="H13" s="405"/>
      <c r="I13" s="405"/>
      <c r="J13" s="405"/>
      <c r="K13" s="405"/>
      <c r="L13" s="405"/>
      <c r="M13" s="405"/>
      <c r="N13" s="405"/>
      <c r="O13" s="405"/>
      <c r="P13" s="405"/>
      <c r="Q13" s="405"/>
      <c r="R13" s="405"/>
      <c r="S13" s="406"/>
      <c r="T13" s="366" t="s">
        <v>10</v>
      </c>
      <c r="U13" s="367"/>
      <c r="V13" s="402">
        <f>SUM(串刺用【先頭】:串刺用【末尾】!A151)</f>
        <v>0</v>
      </c>
      <c r="W13" s="403"/>
      <c r="X13" s="403"/>
      <c r="Y13" s="403"/>
      <c r="Z13" s="403"/>
      <c r="AA13" s="403"/>
      <c r="AB13" s="403"/>
      <c r="AC13" s="403"/>
      <c r="AD13" s="403"/>
      <c r="AE13" s="403"/>
      <c r="AF13" s="403"/>
      <c r="AG13" s="403"/>
      <c r="AH13" s="403"/>
      <c r="AI13" s="403"/>
      <c r="AJ13" s="403"/>
      <c r="AK13" s="386" t="s">
        <v>0</v>
      </c>
      <c r="AL13" s="387"/>
      <c r="AM13" s="7"/>
      <c r="AN13" s="7"/>
      <c r="AO13" s="7"/>
      <c r="AP13" s="7"/>
      <c r="AQ13" s="7"/>
      <c r="AR13" s="7"/>
      <c r="AS13" s="7"/>
      <c r="AT13" s="7"/>
      <c r="AU13" s="7"/>
      <c r="AV13" s="7"/>
      <c r="AW13" s="7"/>
      <c r="AX13" s="7"/>
      <c r="AY13" s="7"/>
      <c r="AZ13" s="7"/>
      <c r="BA13" s="7"/>
      <c r="BB13" s="7"/>
      <c r="BC13" s="7"/>
      <c r="BD13" s="7"/>
    </row>
    <row r="14" spans="1:58" ht="64.5" customHeight="1" thickBot="1">
      <c r="B14" s="383" t="s">
        <v>164</v>
      </c>
      <c r="C14" s="384"/>
      <c r="D14" s="384"/>
      <c r="E14" s="384"/>
      <c r="F14" s="384"/>
      <c r="G14" s="384"/>
      <c r="H14" s="384"/>
      <c r="I14" s="384"/>
      <c r="J14" s="384"/>
      <c r="K14" s="384"/>
      <c r="L14" s="384"/>
      <c r="M14" s="384"/>
      <c r="N14" s="384"/>
      <c r="O14" s="384"/>
      <c r="P14" s="384"/>
      <c r="Q14" s="384"/>
      <c r="R14" s="384"/>
      <c r="S14" s="385"/>
      <c r="T14" s="398" t="s">
        <v>10</v>
      </c>
      <c r="U14" s="399"/>
      <c r="V14" s="368">
        <f>SUM(串刺用【先頭】:串刺用【末尾】!A153)</f>
        <v>0</v>
      </c>
      <c r="W14" s="369"/>
      <c r="X14" s="369"/>
      <c r="Y14" s="369"/>
      <c r="Z14" s="369"/>
      <c r="AA14" s="369"/>
      <c r="AB14" s="369"/>
      <c r="AC14" s="369"/>
      <c r="AD14" s="369"/>
      <c r="AE14" s="369"/>
      <c r="AF14" s="369"/>
      <c r="AG14" s="369"/>
      <c r="AH14" s="369"/>
      <c r="AI14" s="369"/>
      <c r="AJ14" s="369"/>
      <c r="AK14" s="364" t="s">
        <v>0</v>
      </c>
      <c r="AL14" s="365"/>
      <c r="AM14" s="7"/>
      <c r="AN14" s="7"/>
      <c r="AO14" s="7"/>
      <c r="AP14" s="7"/>
      <c r="AQ14" s="7"/>
      <c r="AR14" s="7"/>
      <c r="AS14" s="7"/>
      <c r="AT14" s="7"/>
      <c r="AU14" s="7"/>
      <c r="AV14" s="7"/>
      <c r="AW14" s="7"/>
      <c r="AX14" s="7"/>
      <c r="AY14" s="7"/>
      <c r="AZ14" s="7"/>
      <c r="BA14" s="7"/>
      <c r="BB14" s="7"/>
      <c r="BC14" s="7"/>
      <c r="BD14" s="7"/>
    </row>
    <row r="15" spans="1:58" ht="64.5" customHeight="1" thickTop="1">
      <c r="B15" s="378" t="s">
        <v>136</v>
      </c>
      <c r="C15" s="379"/>
      <c r="D15" s="379"/>
      <c r="E15" s="379"/>
      <c r="F15" s="379"/>
      <c r="G15" s="379"/>
      <c r="H15" s="379"/>
      <c r="I15" s="379"/>
      <c r="J15" s="379"/>
      <c r="K15" s="379"/>
      <c r="L15" s="379"/>
      <c r="M15" s="379"/>
      <c r="N15" s="379"/>
      <c r="O15" s="379"/>
      <c r="P15" s="379"/>
      <c r="Q15" s="379"/>
      <c r="R15" s="379"/>
      <c r="S15" s="380"/>
      <c r="T15" s="396" t="s">
        <v>10</v>
      </c>
      <c r="U15" s="397"/>
      <c r="V15" s="381">
        <f>SUM(V13:AJ14)</f>
        <v>0</v>
      </c>
      <c r="W15" s="382"/>
      <c r="X15" s="382"/>
      <c r="Y15" s="382"/>
      <c r="Z15" s="382"/>
      <c r="AA15" s="382"/>
      <c r="AB15" s="382"/>
      <c r="AC15" s="382"/>
      <c r="AD15" s="382"/>
      <c r="AE15" s="382"/>
      <c r="AF15" s="382"/>
      <c r="AG15" s="382"/>
      <c r="AH15" s="382"/>
      <c r="AI15" s="382"/>
      <c r="AJ15" s="382"/>
      <c r="AK15" s="394" t="s">
        <v>0</v>
      </c>
      <c r="AL15" s="395"/>
      <c r="AM15" s="7"/>
      <c r="AN15" s="7"/>
      <c r="AO15" s="7"/>
      <c r="AP15" s="7"/>
      <c r="AQ15" s="7"/>
      <c r="AR15" s="7"/>
      <c r="AS15" s="7"/>
      <c r="AT15" s="7"/>
      <c r="AU15" s="7"/>
      <c r="AV15" s="7"/>
      <c r="AW15" s="7"/>
      <c r="AX15" s="7"/>
      <c r="AY15" s="7"/>
      <c r="AZ15" s="7"/>
      <c r="BA15" s="7"/>
      <c r="BB15" s="7"/>
      <c r="BC15" s="7"/>
      <c r="BD15" s="7"/>
    </row>
    <row r="16" spans="1:58" ht="64.5" customHeight="1">
      <c r="B16" s="375" t="s">
        <v>137</v>
      </c>
      <c r="C16" s="376"/>
      <c r="D16" s="376"/>
      <c r="E16" s="376"/>
      <c r="F16" s="376"/>
      <c r="G16" s="376"/>
      <c r="H16" s="376"/>
      <c r="I16" s="376"/>
      <c r="J16" s="376"/>
      <c r="K16" s="376"/>
      <c r="L16" s="376"/>
      <c r="M16" s="376"/>
      <c r="N16" s="376"/>
      <c r="O16" s="376"/>
      <c r="P16" s="376"/>
      <c r="Q16" s="376"/>
      <c r="R16" s="376"/>
      <c r="S16" s="377"/>
      <c r="T16" s="366" t="s">
        <v>10</v>
      </c>
      <c r="U16" s="367"/>
      <c r="V16" s="373">
        <f>IF(V15="","",ROUNDDOWN(V15/3,-3))</f>
        <v>0</v>
      </c>
      <c r="W16" s="374"/>
      <c r="X16" s="374"/>
      <c r="Y16" s="374"/>
      <c r="Z16" s="374"/>
      <c r="AA16" s="374"/>
      <c r="AB16" s="374"/>
      <c r="AC16" s="374"/>
      <c r="AD16" s="374"/>
      <c r="AE16" s="374"/>
      <c r="AF16" s="374"/>
      <c r="AG16" s="374"/>
      <c r="AH16" s="374"/>
      <c r="AI16" s="374"/>
      <c r="AJ16" s="374"/>
      <c r="AK16" s="386" t="s">
        <v>0</v>
      </c>
      <c r="AL16" s="387"/>
      <c r="AM16" s="54"/>
      <c r="AN16" s="7"/>
      <c r="AO16" s="7"/>
      <c r="AP16" s="7"/>
      <c r="AQ16" s="7"/>
      <c r="AR16" s="7"/>
      <c r="AS16" s="7"/>
      <c r="AT16" s="7"/>
      <c r="AU16" s="7"/>
      <c r="AV16" s="7"/>
      <c r="AW16" s="7"/>
      <c r="AX16" s="7"/>
      <c r="AY16" s="7"/>
      <c r="AZ16" s="7"/>
      <c r="BA16" s="7"/>
      <c r="BB16" s="7"/>
      <c r="BC16" s="7"/>
      <c r="BD16" s="7"/>
    </row>
    <row r="17" spans="2:58" ht="64.5" customHeight="1">
      <c r="B17" s="375" t="s">
        <v>138</v>
      </c>
      <c r="C17" s="376"/>
      <c r="D17" s="376"/>
      <c r="E17" s="376"/>
      <c r="F17" s="376"/>
      <c r="G17" s="376"/>
      <c r="H17" s="376"/>
      <c r="I17" s="376"/>
      <c r="J17" s="376"/>
      <c r="K17" s="376"/>
      <c r="L17" s="376"/>
      <c r="M17" s="376"/>
      <c r="N17" s="376"/>
      <c r="O17" s="376"/>
      <c r="P17" s="376"/>
      <c r="Q17" s="376"/>
      <c r="R17" s="376"/>
      <c r="S17" s="377"/>
      <c r="T17" s="366" t="s">
        <v>10</v>
      </c>
      <c r="U17" s="367"/>
      <c r="V17" s="373">
        <f>IF(V16="","",MIN(V16,150000))</f>
        <v>0</v>
      </c>
      <c r="W17" s="374"/>
      <c r="X17" s="374"/>
      <c r="Y17" s="374"/>
      <c r="Z17" s="374"/>
      <c r="AA17" s="374"/>
      <c r="AB17" s="374"/>
      <c r="AC17" s="374"/>
      <c r="AD17" s="374"/>
      <c r="AE17" s="374"/>
      <c r="AF17" s="374"/>
      <c r="AG17" s="374"/>
      <c r="AH17" s="374"/>
      <c r="AI17" s="374"/>
      <c r="AJ17" s="374"/>
      <c r="AK17" s="386" t="s">
        <v>0</v>
      </c>
      <c r="AL17" s="387"/>
      <c r="AM17" s="54"/>
      <c r="AN17" s="7"/>
      <c r="AO17" s="7"/>
      <c r="AP17" s="7"/>
      <c r="AQ17" s="7"/>
      <c r="AR17" s="7"/>
      <c r="AS17" s="7"/>
      <c r="AT17" s="7"/>
      <c r="AU17" s="7"/>
      <c r="AV17" s="7"/>
      <c r="AW17" s="7"/>
      <c r="AX17" s="7"/>
      <c r="AY17" s="7"/>
      <c r="AZ17" s="7"/>
      <c r="BA17" s="7"/>
      <c r="BB17" s="7"/>
      <c r="BC17" s="7"/>
      <c r="BD17" s="7"/>
    </row>
    <row r="18" spans="2:58" ht="32.25" customHeight="1">
      <c r="B18" s="39"/>
      <c r="C18" s="39"/>
      <c r="D18" s="39"/>
      <c r="E18" s="39"/>
      <c r="F18" s="39"/>
      <c r="G18" s="112"/>
      <c r="H18" s="17"/>
      <c r="I18" s="17"/>
      <c r="J18" s="112"/>
      <c r="K18" s="112"/>
      <c r="L18" s="112"/>
      <c r="M18" s="112"/>
      <c r="N18" s="112"/>
      <c r="O18" s="112"/>
      <c r="P18" s="112"/>
      <c r="Q18" s="112"/>
      <c r="R18" s="112"/>
      <c r="S18" s="112"/>
      <c r="T18" s="112"/>
      <c r="U18" s="112"/>
      <c r="V18" s="112"/>
      <c r="W18" s="112"/>
      <c r="X18" s="39"/>
      <c r="Y18" s="39"/>
      <c r="Z18" s="39"/>
      <c r="AA18" s="39"/>
      <c r="AB18" s="39"/>
      <c r="AC18" s="39"/>
      <c r="AD18" s="39"/>
      <c r="AE18" s="39"/>
      <c r="AF18" s="39"/>
      <c r="AG18" s="39"/>
      <c r="AH18" s="39"/>
      <c r="AI18" s="39"/>
      <c r="AJ18" s="39"/>
      <c r="AK18" s="39"/>
      <c r="AL18" s="39"/>
      <c r="AM18" s="22"/>
      <c r="AN18" s="22"/>
      <c r="AO18" s="7"/>
      <c r="AP18" s="7"/>
      <c r="AQ18" s="7"/>
      <c r="AR18" s="7"/>
      <c r="AS18" s="7"/>
      <c r="AT18" s="7"/>
      <c r="AU18" s="7"/>
      <c r="AV18" s="7"/>
      <c r="AW18" s="7"/>
      <c r="AX18" s="7"/>
      <c r="AY18" s="7"/>
      <c r="AZ18" s="22"/>
      <c r="BA18" s="22"/>
      <c r="BB18" s="22"/>
      <c r="BC18" s="22"/>
      <c r="BD18" s="22"/>
    </row>
    <row r="19" spans="2:58" ht="30" customHeight="1">
      <c r="B19" s="122" t="s">
        <v>166</v>
      </c>
      <c r="C19" s="1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29"/>
      <c r="AL19" s="37"/>
      <c r="AM19" s="37"/>
      <c r="AN19" s="30"/>
      <c r="AO19" s="31"/>
      <c r="AP19" s="31"/>
      <c r="AQ19" s="31"/>
      <c r="AR19" s="7"/>
      <c r="AS19" s="7"/>
      <c r="AT19" s="7"/>
      <c r="AU19" s="7"/>
      <c r="AV19" s="7"/>
      <c r="AW19" s="7"/>
      <c r="AX19" s="7"/>
      <c r="AY19" s="7"/>
      <c r="AZ19" s="7"/>
      <c r="BA19" s="7"/>
      <c r="BB19" s="7"/>
      <c r="BC19" s="7"/>
      <c r="BD19" s="7"/>
      <c r="BF19" s="32"/>
    </row>
    <row r="20" spans="2:58" ht="18" customHeight="1">
      <c r="B20" s="12" t="s">
        <v>177</v>
      </c>
      <c r="C20" s="12"/>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29"/>
      <c r="AL20" s="37"/>
      <c r="AM20" s="37"/>
      <c r="AN20" s="30"/>
      <c r="AO20" s="31"/>
      <c r="AP20" s="31"/>
      <c r="AQ20" s="31"/>
      <c r="AR20" s="7"/>
      <c r="AS20" s="7"/>
      <c r="AT20" s="7"/>
      <c r="AU20" s="7"/>
      <c r="AV20" s="7"/>
      <c r="AW20" s="7"/>
      <c r="AX20" s="7"/>
      <c r="AY20" s="7"/>
      <c r="AZ20" s="7"/>
      <c r="BA20" s="7"/>
      <c r="BB20" s="7"/>
      <c r="BC20" s="7"/>
      <c r="BD20" s="7"/>
      <c r="BF20" s="32"/>
    </row>
    <row r="21" spans="2:58" ht="45.75" customHeight="1" thickBot="1">
      <c r="B21" s="388" t="s">
        <v>167</v>
      </c>
      <c r="C21" s="389"/>
      <c r="D21" s="389"/>
      <c r="E21" s="389"/>
      <c r="F21" s="389"/>
      <c r="G21" s="389"/>
      <c r="H21" s="389"/>
      <c r="I21" s="389"/>
      <c r="J21" s="389"/>
      <c r="K21" s="389"/>
      <c r="L21" s="389"/>
      <c r="M21" s="389"/>
      <c r="N21" s="389"/>
      <c r="O21" s="389"/>
      <c r="P21" s="389"/>
      <c r="Q21" s="389"/>
      <c r="R21" s="389"/>
      <c r="S21" s="389"/>
      <c r="T21" s="388" t="s">
        <v>77</v>
      </c>
      <c r="U21" s="389"/>
      <c r="V21" s="389"/>
      <c r="W21" s="389"/>
      <c r="X21" s="389"/>
      <c r="Y21" s="389"/>
      <c r="Z21" s="389"/>
      <c r="AA21" s="389"/>
      <c r="AB21" s="389"/>
      <c r="AC21" s="389"/>
      <c r="AD21" s="389"/>
      <c r="AE21" s="389"/>
      <c r="AF21" s="389"/>
      <c r="AG21" s="389"/>
      <c r="AH21" s="389"/>
      <c r="AI21" s="389"/>
      <c r="AJ21" s="389"/>
      <c r="AK21" s="389"/>
      <c r="AL21" s="390"/>
      <c r="AM21" s="7"/>
      <c r="AN21" s="7"/>
      <c r="AO21" s="7"/>
      <c r="AP21" s="7"/>
      <c r="AQ21" s="7"/>
      <c r="AR21" s="7"/>
      <c r="AS21" s="7"/>
      <c r="AT21" s="7"/>
      <c r="AU21" s="7"/>
      <c r="AV21" s="7"/>
      <c r="AW21" s="7"/>
      <c r="AX21" s="7"/>
      <c r="AY21" s="7"/>
      <c r="AZ21" s="7"/>
      <c r="BA21" s="7"/>
      <c r="BB21" s="7"/>
      <c r="BC21" s="7"/>
      <c r="BD21" s="7"/>
    </row>
    <row r="22" spans="2:58" ht="64.5" customHeight="1" thickTop="1" thickBot="1">
      <c r="B22" s="416" t="s">
        <v>78</v>
      </c>
      <c r="C22" s="417"/>
      <c r="D22" s="417"/>
      <c r="E22" s="417"/>
      <c r="F22" s="417"/>
      <c r="G22" s="417"/>
      <c r="H22" s="417"/>
      <c r="I22" s="417"/>
      <c r="J22" s="417"/>
      <c r="K22" s="417"/>
      <c r="L22" s="417"/>
      <c r="M22" s="417"/>
      <c r="N22" s="417"/>
      <c r="O22" s="417"/>
      <c r="P22" s="417"/>
      <c r="Q22" s="417"/>
      <c r="R22" s="417"/>
      <c r="S22" s="418"/>
      <c r="T22" s="419" t="s">
        <v>10</v>
      </c>
      <c r="U22" s="420"/>
      <c r="V22" s="421">
        <f>SUM(串刺用【先頭】:串刺用【末尾】!A154)</f>
        <v>0</v>
      </c>
      <c r="W22" s="422"/>
      <c r="X22" s="422"/>
      <c r="Y22" s="422"/>
      <c r="Z22" s="422"/>
      <c r="AA22" s="422"/>
      <c r="AB22" s="422"/>
      <c r="AC22" s="422"/>
      <c r="AD22" s="422"/>
      <c r="AE22" s="422"/>
      <c r="AF22" s="422"/>
      <c r="AG22" s="422"/>
      <c r="AH22" s="422"/>
      <c r="AI22" s="422"/>
      <c r="AJ22" s="422"/>
      <c r="AK22" s="363" t="s">
        <v>0</v>
      </c>
      <c r="AL22" s="415"/>
      <c r="AM22" s="7"/>
      <c r="AN22" s="7"/>
      <c r="AO22" s="7"/>
      <c r="AP22" s="7"/>
      <c r="AQ22" s="7"/>
      <c r="AR22" s="7"/>
      <c r="AS22" s="7"/>
      <c r="AT22" s="7"/>
      <c r="AU22" s="7"/>
      <c r="AV22" s="7"/>
      <c r="AW22" s="7"/>
      <c r="AX22" s="7"/>
      <c r="AY22" s="7"/>
      <c r="AZ22" s="7"/>
      <c r="BA22" s="7"/>
      <c r="BB22" s="7"/>
      <c r="BC22" s="7"/>
      <c r="BD22" s="7"/>
    </row>
    <row r="23" spans="2:58" ht="64.5" customHeight="1" thickTop="1">
      <c r="B23" s="408" t="s">
        <v>168</v>
      </c>
      <c r="C23" s="409"/>
      <c r="D23" s="409"/>
      <c r="E23" s="409"/>
      <c r="F23" s="409"/>
      <c r="G23" s="409"/>
      <c r="H23" s="409"/>
      <c r="I23" s="409"/>
      <c r="J23" s="409"/>
      <c r="K23" s="409"/>
      <c r="L23" s="409"/>
      <c r="M23" s="409"/>
      <c r="N23" s="409"/>
      <c r="O23" s="409"/>
      <c r="P23" s="409"/>
      <c r="Q23" s="409"/>
      <c r="R23" s="409"/>
      <c r="S23" s="410"/>
      <c r="T23" s="411" t="s">
        <v>10</v>
      </c>
      <c r="U23" s="412"/>
      <c r="V23" s="413">
        <f>SUM(V22:AJ22)</f>
        <v>0</v>
      </c>
      <c r="W23" s="414"/>
      <c r="X23" s="414"/>
      <c r="Y23" s="414"/>
      <c r="Z23" s="414"/>
      <c r="AA23" s="414"/>
      <c r="AB23" s="414"/>
      <c r="AC23" s="414"/>
      <c r="AD23" s="414"/>
      <c r="AE23" s="414"/>
      <c r="AF23" s="414"/>
      <c r="AG23" s="414"/>
      <c r="AH23" s="414"/>
      <c r="AI23" s="414"/>
      <c r="AJ23" s="414"/>
      <c r="AK23" s="391" t="s">
        <v>0</v>
      </c>
      <c r="AL23" s="392"/>
      <c r="AM23" s="7"/>
      <c r="AN23" s="7"/>
      <c r="AO23" s="7"/>
      <c r="AP23" s="7"/>
      <c r="AQ23" s="7"/>
      <c r="AR23" s="7"/>
      <c r="AS23" s="7"/>
      <c r="AT23" s="7"/>
      <c r="AU23" s="7"/>
      <c r="AV23" s="7"/>
      <c r="AW23" s="7"/>
      <c r="AX23" s="7"/>
      <c r="AY23" s="7"/>
      <c r="AZ23" s="7"/>
      <c r="BA23" s="7"/>
      <c r="BB23" s="7"/>
      <c r="BC23" s="7"/>
      <c r="BD23" s="7"/>
    </row>
    <row r="24" spans="2:58" ht="64.5" customHeight="1">
      <c r="B24" s="375" t="s">
        <v>169</v>
      </c>
      <c r="C24" s="376"/>
      <c r="D24" s="376"/>
      <c r="E24" s="376"/>
      <c r="F24" s="376"/>
      <c r="G24" s="376"/>
      <c r="H24" s="376"/>
      <c r="I24" s="376"/>
      <c r="J24" s="376"/>
      <c r="K24" s="376"/>
      <c r="L24" s="376"/>
      <c r="M24" s="376"/>
      <c r="N24" s="376"/>
      <c r="O24" s="376"/>
      <c r="P24" s="376"/>
      <c r="Q24" s="376"/>
      <c r="R24" s="376"/>
      <c r="S24" s="377"/>
      <c r="T24" s="366" t="s">
        <v>10</v>
      </c>
      <c r="U24" s="367"/>
      <c r="V24" s="373">
        <f>IF(V17="","",MIN(V17,V23))</f>
        <v>0</v>
      </c>
      <c r="W24" s="374"/>
      <c r="X24" s="374"/>
      <c r="Y24" s="374"/>
      <c r="Z24" s="374"/>
      <c r="AA24" s="374"/>
      <c r="AB24" s="374"/>
      <c r="AC24" s="374"/>
      <c r="AD24" s="374"/>
      <c r="AE24" s="374"/>
      <c r="AF24" s="374"/>
      <c r="AG24" s="374"/>
      <c r="AH24" s="374"/>
      <c r="AI24" s="374"/>
      <c r="AJ24" s="374"/>
      <c r="AK24" s="386" t="s">
        <v>0</v>
      </c>
      <c r="AL24" s="387"/>
      <c r="AM24" s="54"/>
      <c r="AN24" s="7"/>
      <c r="AO24" s="7"/>
      <c r="AP24" s="7"/>
      <c r="AQ24" s="7"/>
      <c r="AR24" s="7"/>
      <c r="AS24" s="7"/>
      <c r="AT24" s="7"/>
      <c r="AU24" s="7"/>
      <c r="AV24" s="7"/>
      <c r="AW24" s="7"/>
      <c r="AX24" s="7"/>
      <c r="AY24" s="7"/>
      <c r="AZ24" s="7"/>
      <c r="BA24" s="7"/>
      <c r="BB24" s="7"/>
      <c r="BC24" s="7"/>
      <c r="BD24" s="7"/>
    </row>
    <row r="25" spans="2:58" ht="64" customHeight="1" thickBot="1">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53"/>
      <c r="AL25" s="53"/>
      <c r="AM25" s="53"/>
      <c r="AN25" s="53"/>
      <c r="AO25" s="53"/>
      <c r="AP25" s="53"/>
      <c r="AQ25" s="53"/>
      <c r="AR25" s="53"/>
      <c r="AS25" s="53"/>
      <c r="AT25" s="53"/>
      <c r="AU25" s="53"/>
      <c r="AV25" s="53"/>
      <c r="AW25" s="53"/>
      <c r="AX25" s="53"/>
      <c r="AY25" s="53"/>
      <c r="AZ25" s="53"/>
      <c r="BA25" s="53"/>
      <c r="BB25" s="53"/>
      <c r="BC25" s="53"/>
      <c r="BD25" s="53"/>
    </row>
    <row r="26" spans="2:58" ht="65.25" customHeight="1" thickBot="1">
      <c r="B26" s="353" t="s">
        <v>126</v>
      </c>
      <c r="C26" s="354"/>
      <c r="D26" s="354"/>
      <c r="E26" s="354"/>
      <c r="F26" s="354"/>
      <c r="G26" s="354"/>
      <c r="H26" s="354"/>
      <c r="I26" s="354"/>
      <c r="J26" s="354"/>
      <c r="K26" s="354"/>
      <c r="L26" s="354"/>
      <c r="M26" s="354"/>
      <c r="N26" s="354"/>
      <c r="O26" s="354"/>
      <c r="P26" s="354"/>
      <c r="Q26" s="354"/>
      <c r="R26" s="354"/>
      <c r="S26" s="354"/>
      <c r="T26" s="354"/>
      <c r="U26" s="355"/>
      <c r="V26" s="356">
        <f>ROUNDDOWN(SUM(V17,V24), -3)</f>
        <v>0</v>
      </c>
      <c r="W26" s="356"/>
      <c r="X26" s="356"/>
      <c r="Y26" s="356"/>
      <c r="Z26" s="356"/>
      <c r="AA26" s="356"/>
      <c r="AB26" s="356"/>
      <c r="AC26" s="356"/>
      <c r="AD26" s="356"/>
      <c r="AE26" s="356"/>
      <c r="AF26" s="356"/>
      <c r="AG26" s="356"/>
      <c r="AH26" s="356"/>
      <c r="AI26" s="356"/>
      <c r="AJ26" s="356"/>
      <c r="AK26" s="357" t="s">
        <v>0</v>
      </c>
      <c r="AL26" s="358"/>
      <c r="AM26" s="53"/>
      <c r="AN26" s="53"/>
      <c r="AO26" s="53"/>
      <c r="AP26" s="53"/>
      <c r="AQ26" s="53"/>
      <c r="AR26" s="53"/>
      <c r="AS26" s="53"/>
      <c r="AT26" s="53"/>
      <c r="AU26" s="53"/>
      <c r="AV26" s="53"/>
      <c r="AW26" s="53"/>
      <c r="AX26" s="53"/>
      <c r="AY26" s="53"/>
      <c r="AZ26" s="53"/>
      <c r="BA26" s="53"/>
      <c r="BB26" s="53"/>
      <c r="BC26" s="53"/>
      <c r="BD26" s="53"/>
    </row>
    <row r="27" spans="2:58" ht="40" customHeight="1" thickBot="1">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53"/>
      <c r="AL27" s="53"/>
      <c r="AM27" s="53"/>
      <c r="AN27" s="53"/>
      <c r="AO27" s="53"/>
      <c r="AP27" s="53"/>
      <c r="AQ27" s="53"/>
      <c r="AR27" s="53"/>
      <c r="AS27" s="53"/>
      <c r="AT27" s="53"/>
      <c r="AU27" s="53"/>
      <c r="AV27" s="53"/>
      <c r="AW27" s="53"/>
      <c r="AX27" s="53"/>
      <c r="AY27" s="53"/>
      <c r="AZ27" s="53"/>
      <c r="BA27" s="53"/>
      <c r="BB27" s="53"/>
      <c r="BC27" s="53"/>
      <c r="BD27" s="53"/>
    </row>
    <row r="28" spans="2:58" ht="65.25" customHeight="1" thickBot="1">
      <c r="B28" s="359" t="s">
        <v>127</v>
      </c>
      <c r="C28" s="360"/>
      <c r="D28" s="360"/>
      <c r="E28" s="360"/>
      <c r="F28" s="360"/>
      <c r="G28" s="360"/>
      <c r="H28" s="360"/>
      <c r="I28" s="360"/>
      <c r="J28" s="360"/>
      <c r="K28" s="360"/>
      <c r="L28" s="360"/>
      <c r="M28" s="360"/>
      <c r="N28" s="360"/>
      <c r="O28" s="360"/>
      <c r="P28" s="360"/>
      <c r="Q28" s="360"/>
      <c r="R28" s="360"/>
      <c r="S28" s="360"/>
      <c r="T28" s="360"/>
      <c r="U28" s="361"/>
      <c r="V28" s="362"/>
      <c r="W28" s="362"/>
      <c r="X28" s="362"/>
      <c r="Y28" s="362"/>
      <c r="Z28" s="362"/>
      <c r="AA28" s="362"/>
      <c r="AB28" s="362"/>
      <c r="AC28" s="362"/>
      <c r="AD28" s="362"/>
      <c r="AE28" s="362"/>
      <c r="AF28" s="362"/>
      <c r="AG28" s="362"/>
      <c r="AH28" s="362"/>
      <c r="AI28" s="362"/>
      <c r="AJ28" s="362"/>
      <c r="AK28" s="357" t="s">
        <v>0</v>
      </c>
      <c r="AL28" s="358"/>
      <c r="AM28" s="53"/>
      <c r="AN28" s="53"/>
      <c r="AO28" s="53"/>
      <c r="AP28" s="53"/>
      <c r="AQ28" s="53"/>
      <c r="AR28" s="53"/>
      <c r="AS28" s="53"/>
      <c r="AT28" s="53"/>
      <c r="AU28" s="53"/>
      <c r="AV28" s="53"/>
      <c r="AW28" s="53"/>
      <c r="AX28" s="53"/>
      <c r="AY28" s="53"/>
      <c r="AZ28" s="53"/>
      <c r="BA28" s="53"/>
      <c r="BB28" s="53"/>
      <c r="BC28" s="53"/>
      <c r="BD28" s="53"/>
    </row>
    <row r="29" spans="2:58" ht="40" customHeight="1">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53"/>
      <c r="AL29" s="53"/>
      <c r="AM29" s="53"/>
      <c r="AN29" s="53"/>
      <c r="AO29" s="53"/>
      <c r="AP29" s="53"/>
      <c r="AQ29" s="53"/>
      <c r="AR29" s="53"/>
      <c r="AS29" s="53"/>
      <c r="AT29" s="53"/>
      <c r="AU29" s="53"/>
      <c r="AV29" s="53"/>
      <c r="AW29" s="53"/>
      <c r="AX29" s="53"/>
      <c r="AY29" s="53"/>
      <c r="AZ29" s="53"/>
      <c r="BA29" s="53"/>
      <c r="BB29" s="53"/>
      <c r="BC29" s="53"/>
      <c r="BD29" s="53"/>
    </row>
    <row r="30" spans="2:58" ht="22.5" customHeight="1" thickBot="1">
      <c r="B30" s="39"/>
      <c r="C30" s="39"/>
      <c r="D30" s="39"/>
      <c r="E30" s="39"/>
      <c r="F30" s="39"/>
      <c r="G30" s="39"/>
      <c r="H30" s="39"/>
      <c r="I30" s="39"/>
      <c r="J30" s="39"/>
      <c r="K30" s="39"/>
      <c r="L30" s="39"/>
      <c r="M30" s="39"/>
      <c r="N30" s="39"/>
      <c r="O30" s="39"/>
      <c r="P30" s="39"/>
      <c r="Q30" s="39"/>
      <c r="R30" s="39"/>
      <c r="S30" s="39"/>
      <c r="T30" s="40"/>
      <c r="U30" s="39"/>
      <c r="V30" s="40" t="s">
        <v>128</v>
      </c>
      <c r="W30" s="39"/>
      <c r="X30" s="39"/>
      <c r="Y30" s="39"/>
      <c r="Z30" s="39"/>
      <c r="AA30" s="39"/>
      <c r="AB30" s="39"/>
      <c r="AC30" s="39"/>
      <c r="AD30" s="39"/>
      <c r="AE30" s="39"/>
      <c r="AF30" s="39"/>
      <c r="AG30" s="39"/>
      <c r="AH30" s="39"/>
      <c r="AI30" s="39"/>
      <c r="AJ30" s="39"/>
      <c r="AK30" s="42"/>
      <c r="AL30" s="42"/>
      <c r="AM30" s="40"/>
      <c r="AN30" s="48"/>
      <c r="AO30" s="48"/>
      <c r="AP30" s="48"/>
      <c r="AQ30" s="48"/>
      <c r="AR30" s="48"/>
      <c r="AS30" s="48"/>
      <c r="AT30" s="48"/>
      <c r="AU30" s="48"/>
      <c r="AV30" s="41"/>
      <c r="AW30" s="41"/>
      <c r="AX30" s="46"/>
      <c r="AY30" s="46"/>
      <c r="AZ30" s="46"/>
      <c r="BA30" s="46"/>
      <c r="BB30" s="46"/>
      <c r="BC30" s="46"/>
      <c r="BD30" s="46"/>
    </row>
    <row r="31" spans="2:58" ht="65.25" customHeight="1" thickBot="1">
      <c r="B31" s="370" t="s">
        <v>129</v>
      </c>
      <c r="C31" s="371"/>
      <c r="D31" s="371"/>
      <c r="E31" s="371"/>
      <c r="F31" s="371"/>
      <c r="G31" s="371"/>
      <c r="H31" s="371"/>
      <c r="I31" s="371"/>
      <c r="J31" s="371"/>
      <c r="K31" s="371"/>
      <c r="L31" s="371"/>
      <c r="M31" s="371"/>
      <c r="N31" s="371"/>
      <c r="O31" s="371"/>
      <c r="P31" s="371"/>
      <c r="Q31" s="371"/>
      <c r="R31" s="371"/>
      <c r="S31" s="371"/>
      <c r="T31" s="371"/>
      <c r="U31" s="372"/>
      <c r="V31" s="356">
        <f>IF(V26="","",MIN(V26,V28))</f>
        <v>0</v>
      </c>
      <c r="W31" s="356"/>
      <c r="X31" s="356"/>
      <c r="Y31" s="356"/>
      <c r="Z31" s="356"/>
      <c r="AA31" s="356"/>
      <c r="AB31" s="356"/>
      <c r="AC31" s="356"/>
      <c r="AD31" s="356"/>
      <c r="AE31" s="356"/>
      <c r="AF31" s="356"/>
      <c r="AG31" s="356"/>
      <c r="AH31" s="356"/>
      <c r="AI31" s="356"/>
      <c r="AJ31" s="356"/>
      <c r="AK31" s="357" t="s">
        <v>0</v>
      </c>
      <c r="AL31" s="358"/>
      <c r="AM31" s="55"/>
      <c r="AN31" s="56"/>
      <c r="AO31" s="56"/>
      <c r="AP31" s="56"/>
      <c r="AQ31" s="56"/>
      <c r="AR31" s="56"/>
      <c r="AS31" s="56"/>
      <c r="AT31" s="56"/>
      <c r="AU31" s="56"/>
      <c r="AV31" s="363"/>
      <c r="AW31" s="363"/>
      <c r="AX31" s="45"/>
      <c r="AY31" s="45"/>
      <c r="AZ31" s="45"/>
      <c r="BA31" s="45"/>
      <c r="BB31" s="45"/>
      <c r="BC31" s="45"/>
      <c r="BD31" s="45"/>
    </row>
    <row r="32" spans="2:58" ht="29.5" customHeight="1">
      <c r="B32" s="20"/>
      <c r="C32" s="20"/>
      <c r="D32" s="20"/>
      <c r="E32" s="20"/>
      <c r="F32" s="20"/>
      <c r="G32" s="20"/>
      <c r="H32" s="20"/>
      <c r="I32" s="20"/>
      <c r="J32" s="20"/>
      <c r="K32" s="20"/>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17"/>
      <c r="AO32" s="22"/>
      <c r="AP32" s="18"/>
      <c r="AQ32" s="18"/>
      <c r="AR32" s="6"/>
      <c r="AS32" s="6"/>
      <c r="AT32" s="6"/>
      <c r="AU32" s="6"/>
    </row>
    <row r="33" spans="2:47" s="3" customFormat="1" ht="20.149999999999999" customHeight="1">
      <c r="AK33" s="4"/>
      <c r="AL33" s="4"/>
      <c r="AM33" s="4"/>
      <c r="AN33" s="9"/>
      <c r="AO33" s="9"/>
      <c r="AP33" s="9"/>
      <c r="AQ33" s="9"/>
      <c r="AR33" s="9"/>
      <c r="AS33" s="9"/>
      <c r="AT33" s="9"/>
      <c r="AU33" s="9"/>
    </row>
    <row r="34" spans="2:47" s="3" customFormat="1" ht="18.75" customHeight="1">
      <c r="B34" s="8"/>
      <c r="C34" s="8"/>
      <c r="D34" s="8"/>
      <c r="E34" s="8"/>
      <c r="F34" s="8"/>
      <c r="G34" s="8"/>
      <c r="AK34" s="4"/>
      <c r="AL34" s="4"/>
      <c r="AM34" s="4"/>
      <c r="AN34" s="5"/>
      <c r="AO34" s="5"/>
      <c r="AP34" s="5"/>
      <c r="AQ34" s="5"/>
      <c r="AR34" s="5"/>
      <c r="AS34" s="5"/>
      <c r="AT34" s="5"/>
      <c r="AU34" s="5"/>
    </row>
    <row r="35" spans="2:47" s="3" customFormat="1" ht="18" customHeight="1">
      <c r="B35" s="8"/>
      <c r="C35" s="8"/>
      <c r="D35" s="8"/>
      <c r="E35" s="8"/>
      <c r="F35" s="8"/>
      <c r="G35" s="8"/>
      <c r="AK35" s="4"/>
      <c r="AL35" s="4"/>
      <c r="AM35" s="4"/>
      <c r="AN35" s="5"/>
      <c r="AO35" s="5"/>
      <c r="AP35" s="5"/>
      <c r="AQ35" s="5"/>
      <c r="AR35" s="5"/>
      <c r="AS35" s="5"/>
      <c r="AT35" s="5"/>
      <c r="AU35" s="5"/>
    </row>
    <row r="36" spans="2:47" s="3" customFormat="1" ht="18" customHeight="1">
      <c r="B36" s="8"/>
      <c r="C36" s="8"/>
      <c r="D36" s="8"/>
      <c r="E36" s="8"/>
      <c r="F36" s="8"/>
      <c r="G36" s="8"/>
      <c r="AK36" s="4"/>
      <c r="AL36" s="4"/>
      <c r="AM36" s="4"/>
      <c r="AN36" s="5"/>
      <c r="AO36" s="5"/>
      <c r="AP36" s="5"/>
      <c r="AQ36" s="5"/>
      <c r="AR36" s="5"/>
      <c r="AS36" s="5"/>
      <c r="AT36" s="5"/>
      <c r="AU36" s="5"/>
    </row>
    <row r="37" spans="2:47" s="3" customFormat="1" ht="18" customHeight="1">
      <c r="B37" s="8"/>
      <c r="C37" s="8"/>
      <c r="D37" s="8"/>
      <c r="E37" s="8"/>
      <c r="F37" s="8"/>
      <c r="G37" s="8"/>
      <c r="AK37" s="4"/>
      <c r="AL37" s="4"/>
      <c r="AM37" s="4"/>
      <c r="AN37" s="5"/>
      <c r="AO37" s="5"/>
      <c r="AP37" s="5"/>
      <c r="AQ37" s="5"/>
      <c r="AR37" s="5"/>
      <c r="AS37" s="5"/>
      <c r="AT37" s="5"/>
      <c r="AU37" s="5"/>
    </row>
    <row r="38" spans="2:47" s="3" customFormat="1" ht="18" customHeight="1">
      <c r="B38" s="8"/>
      <c r="C38" s="8"/>
      <c r="D38" s="8"/>
      <c r="E38" s="8"/>
      <c r="F38" s="8"/>
      <c r="G38" s="8"/>
      <c r="AK38" s="4"/>
      <c r="AL38" s="4"/>
      <c r="AM38" s="4"/>
      <c r="AN38" s="5"/>
      <c r="AO38" s="5"/>
      <c r="AP38" s="5"/>
      <c r="AQ38" s="5"/>
      <c r="AR38" s="5"/>
      <c r="AS38" s="5"/>
      <c r="AT38" s="5"/>
      <c r="AU38" s="5"/>
    </row>
  </sheetData>
  <sheetProtection algorithmName="SHA-512" hashValue="iIKoEdKyL3q8gOreZLSPyfEgMWPlHKwahVXqbq7rPqrYcau8/j1KIQAemUS6qB3JF6VH9fMDM/vkh0c52amZgA==" saltValue="ktUBgDMcBZlx3yNdLfKVGw==" spinCount="100000" sheet="1" objects="1" scenarios="1"/>
  <mergeCells count="51">
    <mergeCell ref="AK22:AL22"/>
    <mergeCell ref="B17:S17"/>
    <mergeCell ref="T17:U17"/>
    <mergeCell ref="V17:AJ17"/>
    <mergeCell ref="B22:S22"/>
    <mergeCell ref="T22:U22"/>
    <mergeCell ref="V22:AJ22"/>
    <mergeCell ref="B24:S24"/>
    <mergeCell ref="T24:U24"/>
    <mergeCell ref="V24:AJ24"/>
    <mergeCell ref="B23:S23"/>
    <mergeCell ref="T23:U23"/>
    <mergeCell ref="V23:AJ23"/>
    <mergeCell ref="AK23:AL23"/>
    <mergeCell ref="AX1:BC1"/>
    <mergeCell ref="AK15:AL15"/>
    <mergeCell ref="T15:U15"/>
    <mergeCell ref="T13:U13"/>
    <mergeCell ref="T14:U14"/>
    <mergeCell ref="AX2:BC2"/>
    <mergeCell ref="AK13:AL13"/>
    <mergeCell ref="A3:BD3"/>
    <mergeCell ref="M5:V5"/>
    <mergeCell ref="T12:AL12"/>
    <mergeCell ref="V13:AJ13"/>
    <mergeCell ref="B12:S12"/>
    <mergeCell ref="B13:S13"/>
    <mergeCell ref="AK17:AL17"/>
    <mergeCell ref="B5:L5"/>
    <mergeCell ref="AV31:AW31"/>
    <mergeCell ref="AK31:AL31"/>
    <mergeCell ref="V31:AJ31"/>
    <mergeCell ref="AK14:AL14"/>
    <mergeCell ref="T16:U16"/>
    <mergeCell ref="V14:AJ14"/>
    <mergeCell ref="B31:U31"/>
    <mergeCell ref="V16:AJ16"/>
    <mergeCell ref="B16:S16"/>
    <mergeCell ref="B15:S15"/>
    <mergeCell ref="V15:AJ15"/>
    <mergeCell ref="B14:S14"/>
    <mergeCell ref="AK16:AL16"/>
    <mergeCell ref="AK24:AL24"/>
    <mergeCell ref="B21:S21"/>
    <mergeCell ref="T21:AL21"/>
    <mergeCell ref="B26:U26"/>
    <mergeCell ref="V26:AJ26"/>
    <mergeCell ref="AK26:AL26"/>
    <mergeCell ref="B28:U28"/>
    <mergeCell ref="V28:AJ28"/>
    <mergeCell ref="AK28:AL28"/>
  </mergeCells>
  <phoneticPr fontId="22"/>
  <conditionalFormatting sqref="M5">
    <cfRule type="expression" dxfId="45" priority="8" stopIfTrue="1">
      <formula>M5=""</formula>
    </cfRule>
  </conditionalFormatting>
  <conditionalFormatting sqref="V28:AJ28">
    <cfRule type="expression" dxfId="44" priority="1">
      <formula>$V$28=""</formula>
    </cfRule>
  </conditionalFormatting>
  <dataValidations count="2">
    <dataValidation imeMode="disabled" allowBlank="1" showInputMessage="1" showErrorMessage="1" sqref="V22:AJ22 V13:AJ14" xr:uid="{00000000-0002-0000-0100-000002000000}"/>
    <dataValidation type="custom" imeMode="disabled" allowBlank="1" showInputMessage="1" showErrorMessage="1" errorTitle="入力エラー" error="小数点は第二位まで、三位以下切り捨てで入力して下さい。" sqref="M5:V5" xr:uid="{00000000-0002-0000-0100-000003000000}">
      <formula1>M5-ROUNDDOWN(M5,2)=0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DE62E-5A23-44F4-881B-C369E262FF03}">
  <dimension ref="A1:BC151"/>
  <sheetViews>
    <sheetView showGridLines="0" showZeros="0" view="pageBreakPreview" zoomScale="55" zoomScaleNormal="100" zoomScaleSheetLayoutView="55" workbookViewId="0">
      <selection activeCell="AV6" sqref="AV6:AW6"/>
    </sheetView>
  </sheetViews>
  <sheetFormatPr defaultColWidth="9" defaultRowHeight="13"/>
  <cols>
    <col min="1" max="55" width="3.6328125" style="6" customWidth="1"/>
    <col min="56" max="85" width="3.36328125" style="6" customWidth="1"/>
    <col min="86" max="16384" width="9" style="6"/>
  </cols>
  <sheetData>
    <row r="1" spans="1:55" ht="18.75" customHeight="1">
      <c r="A1" s="33" t="s">
        <v>189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23"/>
      <c r="AN1" s="23"/>
      <c r="AO1" s="23"/>
      <c r="AV1" s="119" t="s">
        <v>195</v>
      </c>
      <c r="AW1" s="393">
        <f>'様式第8｜完了実績報告書'!$CA$2</f>
        <v>0</v>
      </c>
      <c r="AX1" s="393"/>
      <c r="AY1" s="393"/>
      <c r="AZ1" s="393"/>
      <c r="BA1" s="393"/>
      <c r="BB1" s="393"/>
    </row>
    <row r="2" spans="1:55" ht="18.75" customHeight="1">
      <c r="AL2" s="203"/>
      <c r="AV2" s="119" t="s">
        <v>196</v>
      </c>
      <c r="AW2" s="393">
        <f>'様式第8｜完了実績報告書'!$BD$15</f>
        <v>0</v>
      </c>
      <c r="AX2" s="393"/>
      <c r="AY2" s="393"/>
      <c r="AZ2" s="393"/>
      <c r="BA2" s="393"/>
      <c r="BB2" s="393"/>
      <c r="BC2" s="121" t="s">
        <v>48</v>
      </c>
    </row>
    <row r="3" spans="1:55" ht="30" customHeight="1">
      <c r="A3" s="400" t="s">
        <v>69</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row>
    <row r="4" spans="1:55" ht="3"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21" customHeight="1">
      <c r="A5" s="220" t="s">
        <v>178</v>
      </c>
      <c r="B5" s="33"/>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3"/>
      <c r="AT5" s="3"/>
      <c r="AU5" s="25"/>
      <c r="AV5" s="25"/>
      <c r="AW5" s="3"/>
      <c r="AX5" s="3"/>
      <c r="AY5" s="3"/>
      <c r="AZ5" s="3"/>
      <c r="BA5" s="3"/>
      <c r="BB5" s="3"/>
      <c r="BC5" s="211" t="s">
        <v>1</v>
      </c>
    </row>
    <row r="6" spans="1:55" ht="21" customHeight="1">
      <c r="A6" s="33"/>
      <c r="B6" s="3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72" t="s">
        <v>26</v>
      </c>
      <c r="AV6" s="423"/>
      <c r="AW6" s="423"/>
      <c r="AX6" s="22" t="s">
        <v>49</v>
      </c>
      <c r="AY6" s="423"/>
      <c r="AZ6" s="423"/>
      <c r="BA6" s="424" t="s">
        <v>50</v>
      </c>
      <c r="BB6" s="424"/>
      <c r="BC6" s="424"/>
    </row>
    <row r="7" spans="1:55" ht="12" customHeight="1">
      <c r="A7" s="33"/>
      <c r="B7" s="14"/>
      <c r="C7" s="15"/>
      <c r="D7" s="15"/>
      <c r="E7" s="15"/>
      <c r="F7" s="15"/>
      <c r="G7" s="15"/>
      <c r="H7" s="15"/>
      <c r="I7" s="15"/>
      <c r="J7" s="15"/>
      <c r="K7" s="15"/>
      <c r="L7" s="15"/>
      <c r="M7" s="15"/>
      <c r="N7" s="15"/>
      <c r="O7" s="15"/>
      <c r="P7" s="15"/>
      <c r="Q7" s="59"/>
      <c r="R7" s="59"/>
      <c r="S7" s="59"/>
      <c r="T7" s="59"/>
      <c r="U7" s="15"/>
      <c r="V7" s="15"/>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row>
    <row r="8" spans="1:55" ht="21" customHeight="1">
      <c r="A8" s="228"/>
      <c r="B8" s="229"/>
      <c r="C8" s="115" t="s">
        <v>75</v>
      </c>
      <c r="D8" s="24"/>
      <c r="E8" s="24"/>
      <c r="F8" s="24"/>
      <c r="G8" s="221"/>
      <c r="H8" s="222"/>
      <c r="I8" s="115" t="s">
        <v>131</v>
      </c>
      <c r="J8" s="24"/>
      <c r="K8" s="15"/>
      <c r="L8" s="15"/>
      <c r="M8" s="15"/>
      <c r="N8" s="15"/>
      <c r="O8" s="15"/>
      <c r="P8" s="15"/>
      <c r="Q8" s="59"/>
      <c r="R8" s="59"/>
      <c r="S8" s="59"/>
      <c r="T8" s="59"/>
      <c r="U8" s="15"/>
      <c r="V8" s="15"/>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row>
    <row r="9" spans="1:55" ht="12" customHeight="1" thickBot="1">
      <c r="A9" s="33"/>
      <c r="B9" s="33"/>
      <c r="C9" s="14"/>
      <c r="D9" s="15"/>
      <c r="E9" s="15"/>
      <c r="F9" s="15"/>
      <c r="G9" s="15"/>
      <c r="H9" s="15"/>
      <c r="I9" s="15"/>
      <c r="J9" s="15"/>
      <c r="K9" s="15"/>
      <c r="L9" s="15"/>
      <c r="M9" s="15"/>
      <c r="N9" s="15"/>
      <c r="O9" s="15"/>
      <c r="P9" s="15"/>
      <c r="Q9" s="59"/>
      <c r="R9" s="59"/>
      <c r="S9" s="59"/>
      <c r="T9" s="59"/>
      <c r="U9" s="15"/>
      <c r="V9" s="15"/>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row>
    <row r="10" spans="1:55" ht="28.5" customHeight="1" thickBot="1">
      <c r="A10" s="449" t="s">
        <v>37</v>
      </c>
      <c r="B10" s="450"/>
      <c r="C10" s="450"/>
      <c r="D10" s="450"/>
      <c r="E10" s="451" t="s">
        <v>190</v>
      </c>
      <c r="F10" s="451"/>
      <c r="G10" s="451"/>
      <c r="H10" s="451"/>
      <c r="I10" s="451"/>
      <c r="J10" s="451"/>
      <c r="K10" s="451"/>
      <c r="L10" s="451"/>
      <c r="M10" s="451"/>
      <c r="N10" s="452"/>
      <c r="O10" s="212"/>
      <c r="P10" s="125"/>
      <c r="Q10" s="453" t="str">
        <f>IF(COUNTIF(AK16:AL30,"err")&gt;0,"グレードと一致しない型番があります。登録番号を確認して下さい。","")</f>
        <v/>
      </c>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3"/>
      <c r="AY10" s="453"/>
      <c r="AZ10" s="453"/>
      <c r="BA10" s="453"/>
      <c r="BB10" s="453"/>
      <c r="BC10" s="59"/>
    </row>
    <row r="11" spans="1:55" ht="9" customHeight="1">
      <c r="A11" s="26"/>
      <c r="B11" s="26"/>
      <c r="C11" s="27"/>
      <c r="D11" s="27"/>
      <c r="E11" s="27"/>
      <c r="F11" s="27"/>
      <c r="G11" s="27"/>
      <c r="H11" s="27"/>
      <c r="I11" s="27"/>
      <c r="J11" s="27"/>
      <c r="K11" s="27"/>
      <c r="L11" s="27"/>
      <c r="M11" s="27"/>
      <c r="N11" s="27"/>
      <c r="O11" s="27"/>
      <c r="P11" s="27"/>
      <c r="Q11" s="3"/>
      <c r="R11" s="3"/>
      <c r="S11" s="3"/>
      <c r="T11" s="3"/>
      <c r="U11" s="3"/>
      <c r="V11" s="3"/>
      <c r="W11" s="3"/>
      <c r="X11" s="3"/>
      <c r="Y11" s="3"/>
      <c r="Z11" s="3"/>
      <c r="AA11" s="27"/>
      <c r="AB11" s="27"/>
      <c r="AC11" s="27"/>
      <c r="AD11" s="3"/>
      <c r="AE11" s="3"/>
      <c r="AF11" s="3"/>
      <c r="AG11" s="3"/>
      <c r="AH11" s="3"/>
      <c r="AI11" s="3"/>
      <c r="AJ11" s="3"/>
      <c r="AK11" s="3"/>
      <c r="AL11" s="3"/>
      <c r="AM11" s="3"/>
      <c r="AN11" s="3"/>
      <c r="AO11" s="3"/>
      <c r="AP11" s="3"/>
      <c r="AQ11" s="3"/>
      <c r="AR11" s="3"/>
      <c r="AS11" s="3"/>
      <c r="AT11" s="3"/>
      <c r="AU11" s="3"/>
      <c r="AV11" s="3"/>
      <c r="AW11" s="3"/>
      <c r="AX11" s="3"/>
      <c r="AY11" s="3"/>
    </row>
    <row r="12" spans="1:55" ht="29.25" customHeight="1">
      <c r="A12" s="454" t="s">
        <v>179</v>
      </c>
      <c r="B12" s="455"/>
      <c r="C12" s="455"/>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56"/>
      <c r="AM12" s="457" t="s">
        <v>2</v>
      </c>
      <c r="AN12" s="458"/>
      <c r="AO12" s="458"/>
      <c r="AP12" s="458"/>
      <c r="AQ12" s="458"/>
      <c r="AR12" s="458"/>
      <c r="AS12" s="459"/>
      <c r="AT12" s="33"/>
      <c r="AU12" s="33"/>
      <c r="AV12" s="33"/>
      <c r="AW12" s="3"/>
      <c r="AX12" s="3"/>
      <c r="AY12" s="3"/>
    </row>
    <row r="13" spans="1:55" ht="14.25" customHeight="1" thickBot="1">
      <c r="A13" s="26"/>
      <c r="B13" s="26"/>
      <c r="C13" s="26"/>
      <c r="D13" s="27"/>
      <c r="E13" s="27"/>
      <c r="F13" s="27"/>
      <c r="G13" s="27"/>
      <c r="H13" s="27"/>
      <c r="I13" s="27"/>
      <c r="J13" s="27"/>
      <c r="K13" s="27"/>
      <c r="L13" s="27"/>
      <c r="M13" s="27"/>
      <c r="N13" s="27"/>
      <c r="O13" s="27"/>
      <c r="P13" s="27"/>
      <c r="Q13" s="3"/>
      <c r="R13" s="3"/>
      <c r="S13" s="3"/>
      <c r="T13" s="3"/>
      <c r="U13" s="27"/>
      <c r="V13" s="27"/>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5" ht="18.75" customHeight="1">
      <c r="A14" s="460" t="s">
        <v>36</v>
      </c>
      <c r="B14" s="461"/>
      <c r="C14" s="461"/>
      <c r="D14" s="462"/>
      <c r="E14" s="466" t="s">
        <v>153</v>
      </c>
      <c r="F14" s="467"/>
      <c r="G14" s="467"/>
      <c r="H14" s="467"/>
      <c r="I14" s="468"/>
      <c r="J14" s="434" t="s">
        <v>6</v>
      </c>
      <c r="K14" s="435"/>
      <c r="L14" s="435"/>
      <c r="M14" s="435"/>
      <c r="N14" s="435"/>
      <c r="O14" s="435"/>
      <c r="P14" s="435"/>
      <c r="Q14" s="435"/>
      <c r="R14" s="436"/>
      <c r="S14" s="434" t="s">
        <v>64</v>
      </c>
      <c r="T14" s="435"/>
      <c r="U14" s="435"/>
      <c r="V14" s="435"/>
      <c r="W14" s="435"/>
      <c r="X14" s="435"/>
      <c r="Y14" s="435"/>
      <c r="Z14" s="435"/>
      <c r="AA14" s="435"/>
      <c r="AB14" s="435"/>
      <c r="AC14" s="435"/>
      <c r="AD14" s="435"/>
      <c r="AE14" s="435"/>
      <c r="AF14" s="435"/>
      <c r="AG14" s="435"/>
      <c r="AH14" s="435"/>
      <c r="AI14" s="435"/>
      <c r="AJ14" s="436"/>
      <c r="AK14" s="472" t="s">
        <v>45</v>
      </c>
      <c r="AL14" s="473"/>
      <c r="AM14" s="425" t="s">
        <v>14</v>
      </c>
      <c r="AN14" s="426"/>
      <c r="AO14" s="426"/>
      <c r="AP14" s="426"/>
      <c r="AQ14" s="426"/>
      <c r="AR14" s="426"/>
      <c r="AS14" s="427"/>
      <c r="AT14" s="428" t="s">
        <v>12</v>
      </c>
      <c r="AU14" s="429"/>
      <c r="AV14" s="430"/>
      <c r="AW14" s="434" t="s">
        <v>44</v>
      </c>
      <c r="AX14" s="435"/>
      <c r="AY14" s="436"/>
      <c r="AZ14" s="440" t="s">
        <v>13</v>
      </c>
      <c r="BA14" s="441"/>
      <c r="BB14" s="441"/>
      <c r="BC14" s="442"/>
    </row>
    <row r="15" spans="1:55" ht="28.5" customHeight="1" thickBot="1">
      <c r="A15" s="463"/>
      <c r="B15" s="464"/>
      <c r="C15" s="464"/>
      <c r="D15" s="465"/>
      <c r="E15" s="469"/>
      <c r="F15" s="470"/>
      <c r="G15" s="470"/>
      <c r="H15" s="470"/>
      <c r="I15" s="471"/>
      <c r="J15" s="437"/>
      <c r="K15" s="438"/>
      <c r="L15" s="438"/>
      <c r="M15" s="438"/>
      <c r="N15" s="438"/>
      <c r="O15" s="438"/>
      <c r="P15" s="438"/>
      <c r="Q15" s="438"/>
      <c r="R15" s="439"/>
      <c r="S15" s="437"/>
      <c r="T15" s="438"/>
      <c r="U15" s="438"/>
      <c r="V15" s="438"/>
      <c r="W15" s="438"/>
      <c r="X15" s="438"/>
      <c r="Y15" s="438"/>
      <c r="Z15" s="438"/>
      <c r="AA15" s="438"/>
      <c r="AB15" s="438"/>
      <c r="AC15" s="438"/>
      <c r="AD15" s="438"/>
      <c r="AE15" s="438"/>
      <c r="AF15" s="438"/>
      <c r="AG15" s="438"/>
      <c r="AH15" s="438"/>
      <c r="AI15" s="438"/>
      <c r="AJ15" s="439"/>
      <c r="AK15" s="474"/>
      <c r="AL15" s="475"/>
      <c r="AM15" s="446" t="s">
        <v>7</v>
      </c>
      <c r="AN15" s="447"/>
      <c r="AO15" s="447"/>
      <c r="AP15" s="223" t="s">
        <v>8</v>
      </c>
      <c r="AQ15" s="447" t="s">
        <v>9</v>
      </c>
      <c r="AR15" s="447"/>
      <c r="AS15" s="448"/>
      <c r="AT15" s="431"/>
      <c r="AU15" s="432"/>
      <c r="AV15" s="433"/>
      <c r="AW15" s="437"/>
      <c r="AX15" s="438"/>
      <c r="AY15" s="439"/>
      <c r="AZ15" s="443"/>
      <c r="BA15" s="444"/>
      <c r="BB15" s="444"/>
      <c r="BC15" s="445"/>
    </row>
    <row r="16" spans="1:55" s="28" customFormat="1" ht="30" customHeight="1" thickTop="1">
      <c r="A16" s="500"/>
      <c r="B16" s="501"/>
      <c r="C16" s="501"/>
      <c r="D16" s="502"/>
      <c r="E16" s="503"/>
      <c r="F16" s="504"/>
      <c r="G16" s="504"/>
      <c r="H16" s="504"/>
      <c r="I16" s="505"/>
      <c r="J16" s="506"/>
      <c r="K16" s="507"/>
      <c r="L16" s="507"/>
      <c r="M16" s="507"/>
      <c r="N16" s="507"/>
      <c r="O16" s="507"/>
      <c r="P16" s="507"/>
      <c r="Q16" s="507"/>
      <c r="R16" s="508"/>
      <c r="S16" s="506"/>
      <c r="T16" s="507"/>
      <c r="U16" s="507"/>
      <c r="V16" s="507"/>
      <c r="W16" s="507"/>
      <c r="X16" s="507"/>
      <c r="Y16" s="507"/>
      <c r="Z16" s="507"/>
      <c r="AA16" s="507"/>
      <c r="AB16" s="507"/>
      <c r="AC16" s="507"/>
      <c r="AD16" s="507"/>
      <c r="AE16" s="507"/>
      <c r="AF16" s="507"/>
      <c r="AG16" s="507"/>
      <c r="AH16" s="507"/>
      <c r="AI16" s="507"/>
      <c r="AJ16" s="508"/>
      <c r="AK16" s="509" t="str">
        <f>IF(E16="","",IF(AND(LEFT(E16,1)&amp;RIGHT(E16,1)&lt;&gt;"M5"),"err",LEFT(E16,1)&amp;RIGHT(E16,1)))</f>
        <v/>
      </c>
      <c r="AL16" s="510"/>
      <c r="AM16" s="511"/>
      <c r="AN16" s="476"/>
      <c r="AO16" s="476"/>
      <c r="AP16" s="113" t="s">
        <v>8</v>
      </c>
      <c r="AQ16" s="476"/>
      <c r="AR16" s="476"/>
      <c r="AS16" s="477"/>
      <c r="AT16" s="478" t="str">
        <f t="shared" ref="AT16:AT30" si="0">IF(AND(AM16&lt;&gt;"",AQ16&lt;&gt;""),ROUNDDOWN(AM16*AQ16/1000000,2),"")</f>
        <v/>
      </c>
      <c r="AU16" s="479"/>
      <c r="AV16" s="480"/>
      <c r="AW16" s="481"/>
      <c r="AX16" s="482"/>
      <c r="AY16" s="483"/>
      <c r="AZ16" s="484" t="str">
        <f t="shared" ref="AZ16:AZ30" si="1">IF(AT16&lt;&gt;"",AW16*AT16,"")</f>
        <v/>
      </c>
      <c r="BA16" s="485"/>
      <c r="BB16" s="485"/>
      <c r="BC16" s="486"/>
    </row>
    <row r="17" spans="1:55" s="28" customFormat="1" ht="30" customHeight="1">
      <c r="A17" s="487"/>
      <c r="B17" s="488"/>
      <c r="C17" s="488"/>
      <c r="D17" s="489"/>
      <c r="E17" s="490"/>
      <c r="F17" s="491"/>
      <c r="G17" s="491"/>
      <c r="H17" s="491"/>
      <c r="I17" s="492"/>
      <c r="J17" s="493"/>
      <c r="K17" s="494"/>
      <c r="L17" s="494"/>
      <c r="M17" s="494"/>
      <c r="N17" s="494"/>
      <c r="O17" s="494"/>
      <c r="P17" s="494"/>
      <c r="Q17" s="494"/>
      <c r="R17" s="495"/>
      <c r="S17" s="493"/>
      <c r="T17" s="494"/>
      <c r="U17" s="494"/>
      <c r="V17" s="494"/>
      <c r="W17" s="494"/>
      <c r="X17" s="494"/>
      <c r="Y17" s="494"/>
      <c r="Z17" s="494"/>
      <c r="AA17" s="494"/>
      <c r="AB17" s="494"/>
      <c r="AC17" s="494"/>
      <c r="AD17" s="494"/>
      <c r="AE17" s="494"/>
      <c r="AF17" s="494"/>
      <c r="AG17" s="494"/>
      <c r="AH17" s="494"/>
      <c r="AI17" s="494"/>
      <c r="AJ17" s="495"/>
      <c r="AK17" s="496" t="str">
        <f t="shared" ref="AK17:AK30" si="2">IF(E17="","",IF(AND(LEFT(E17,1)&amp;RIGHT(E17,1)&lt;&gt;"M5"),"err",LEFT(E17,1)&amp;RIGHT(E17,1)))</f>
        <v/>
      </c>
      <c r="AL17" s="497"/>
      <c r="AM17" s="498"/>
      <c r="AN17" s="499"/>
      <c r="AO17" s="499"/>
      <c r="AP17" s="114" t="s">
        <v>8</v>
      </c>
      <c r="AQ17" s="499"/>
      <c r="AR17" s="499"/>
      <c r="AS17" s="512"/>
      <c r="AT17" s="513" t="str">
        <f t="shared" si="0"/>
        <v/>
      </c>
      <c r="AU17" s="514"/>
      <c r="AV17" s="515"/>
      <c r="AW17" s="516"/>
      <c r="AX17" s="517"/>
      <c r="AY17" s="518"/>
      <c r="AZ17" s="519" t="str">
        <f t="shared" si="1"/>
        <v/>
      </c>
      <c r="BA17" s="520"/>
      <c r="BB17" s="520"/>
      <c r="BC17" s="521"/>
    </row>
    <row r="18" spans="1:55" s="28" customFormat="1" ht="30" customHeight="1">
      <c r="A18" s="487"/>
      <c r="B18" s="488"/>
      <c r="C18" s="488"/>
      <c r="D18" s="489"/>
      <c r="E18" s="490"/>
      <c r="F18" s="491"/>
      <c r="G18" s="491"/>
      <c r="H18" s="491"/>
      <c r="I18" s="492"/>
      <c r="J18" s="493"/>
      <c r="K18" s="494"/>
      <c r="L18" s="494"/>
      <c r="M18" s="494"/>
      <c r="N18" s="494"/>
      <c r="O18" s="494"/>
      <c r="P18" s="494"/>
      <c r="Q18" s="494"/>
      <c r="R18" s="495"/>
      <c r="S18" s="493"/>
      <c r="T18" s="494"/>
      <c r="U18" s="494"/>
      <c r="V18" s="494"/>
      <c r="W18" s="494"/>
      <c r="X18" s="494"/>
      <c r="Y18" s="494"/>
      <c r="Z18" s="494"/>
      <c r="AA18" s="494"/>
      <c r="AB18" s="494"/>
      <c r="AC18" s="494"/>
      <c r="AD18" s="494"/>
      <c r="AE18" s="494"/>
      <c r="AF18" s="494"/>
      <c r="AG18" s="494"/>
      <c r="AH18" s="494"/>
      <c r="AI18" s="494"/>
      <c r="AJ18" s="495"/>
      <c r="AK18" s="496" t="str">
        <f t="shared" si="2"/>
        <v/>
      </c>
      <c r="AL18" s="497"/>
      <c r="AM18" s="498"/>
      <c r="AN18" s="499"/>
      <c r="AO18" s="499"/>
      <c r="AP18" s="114" t="s">
        <v>8</v>
      </c>
      <c r="AQ18" s="499"/>
      <c r="AR18" s="499"/>
      <c r="AS18" s="512"/>
      <c r="AT18" s="513" t="str">
        <f t="shared" si="0"/>
        <v/>
      </c>
      <c r="AU18" s="514"/>
      <c r="AV18" s="515"/>
      <c r="AW18" s="516"/>
      <c r="AX18" s="517"/>
      <c r="AY18" s="518"/>
      <c r="AZ18" s="519" t="str">
        <f t="shared" si="1"/>
        <v/>
      </c>
      <c r="BA18" s="520"/>
      <c r="BB18" s="520"/>
      <c r="BC18" s="521"/>
    </row>
    <row r="19" spans="1:55" s="28" customFormat="1" ht="30" customHeight="1">
      <c r="A19" s="487"/>
      <c r="B19" s="488"/>
      <c r="C19" s="488"/>
      <c r="D19" s="489"/>
      <c r="E19" s="490"/>
      <c r="F19" s="491"/>
      <c r="G19" s="491"/>
      <c r="H19" s="491"/>
      <c r="I19" s="492"/>
      <c r="J19" s="493"/>
      <c r="K19" s="494"/>
      <c r="L19" s="494"/>
      <c r="M19" s="494"/>
      <c r="N19" s="494"/>
      <c r="O19" s="494"/>
      <c r="P19" s="494"/>
      <c r="Q19" s="494"/>
      <c r="R19" s="495"/>
      <c r="S19" s="493"/>
      <c r="T19" s="494"/>
      <c r="U19" s="494"/>
      <c r="V19" s="494"/>
      <c r="W19" s="494"/>
      <c r="X19" s="494"/>
      <c r="Y19" s="494"/>
      <c r="Z19" s="494"/>
      <c r="AA19" s="494"/>
      <c r="AB19" s="494"/>
      <c r="AC19" s="494"/>
      <c r="AD19" s="494"/>
      <c r="AE19" s="494"/>
      <c r="AF19" s="494"/>
      <c r="AG19" s="494"/>
      <c r="AH19" s="494"/>
      <c r="AI19" s="494"/>
      <c r="AJ19" s="495"/>
      <c r="AK19" s="496" t="str">
        <f t="shared" si="2"/>
        <v/>
      </c>
      <c r="AL19" s="497"/>
      <c r="AM19" s="498"/>
      <c r="AN19" s="499"/>
      <c r="AO19" s="499"/>
      <c r="AP19" s="114" t="s">
        <v>8</v>
      </c>
      <c r="AQ19" s="499"/>
      <c r="AR19" s="499"/>
      <c r="AS19" s="512"/>
      <c r="AT19" s="513" t="str">
        <f t="shared" si="0"/>
        <v/>
      </c>
      <c r="AU19" s="514"/>
      <c r="AV19" s="515"/>
      <c r="AW19" s="516"/>
      <c r="AX19" s="517"/>
      <c r="AY19" s="518"/>
      <c r="AZ19" s="519" t="str">
        <f t="shared" si="1"/>
        <v/>
      </c>
      <c r="BA19" s="520"/>
      <c r="BB19" s="520"/>
      <c r="BC19" s="521"/>
    </row>
    <row r="20" spans="1:55" s="28" customFormat="1" ht="30" customHeight="1">
      <c r="A20" s="487"/>
      <c r="B20" s="488"/>
      <c r="C20" s="488"/>
      <c r="D20" s="489"/>
      <c r="E20" s="490"/>
      <c r="F20" s="491"/>
      <c r="G20" s="491"/>
      <c r="H20" s="491"/>
      <c r="I20" s="492"/>
      <c r="J20" s="493"/>
      <c r="K20" s="494"/>
      <c r="L20" s="494"/>
      <c r="M20" s="494"/>
      <c r="N20" s="494"/>
      <c r="O20" s="494"/>
      <c r="P20" s="494"/>
      <c r="Q20" s="494"/>
      <c r="R20" s="495"/>
      <c r="S20" s="493"/>
      <c r="T20" s="494"/>
      <c r="U20" s="494"/>
      <c r="V20" s="494"/>
      <c r="W20" s="494"/>
      <c r="X20" s="494"/>
      <c r="Y20" s="494"/>
      <c r="Z20" s="494"/>
      <c r="AA20" s="494"/>
      <c r="AB20" s="494"/>
      <c r="AC20" s="494"/>
      <c r="AD20" s="494"/>
      <c r="AE20" s="494"/>
      <c r="AF20" s="494"/>
      <c r="AG20" s="494"/>
      <c r="AH20" s="494"/>
      <c r="AI20" s="494"/>
      <c r="AJ20" s="495"/>
      <c r="AK20" s="496" t="str">
        <f t="shared" si="2"/>
        <v/>
      </c>
      <c r="AL20" s="497"/>
      <c r="AM20" s="498"/>
      <c r="AN20" s="499"/>
      <c r="AO20" s="499"/>
      <c r="AP20" s="114" t="s">
        <v>8</v>
      </c>
      <c r="AQ20" s="499"/>
      <c r="AR20" s="499"/>
      <c r="AS20" s="512"/>
      <c r="AT20" s="513" t="str">
        <f>IF(AND(AM20&lt;&gt;"",AQ20&lt;&gt;""),ROUNDDOWN(AM20*AQ20/1000000,2),"")</f>
        <v/>
      </c>
      <c r="AU20" s="514"/>
      <c r="AV20" s="515"/>
      <c r="AW20" s="516"/>
      <c r="AX20" s="517"/>
      <c r="AY20" s="518"/>
      <c r="AZ20" s="522" t="str">
        <f>IF(AT20&lt;&gt;"",AW20*AT20,"")</f>
        <v/>
      </c>
      <c r="BA20" s="523"/>
      <c r="BB20" s="523"/>
      <c r="BC20" s="524"/>
    </row>
    <row r="21" spans="1:55" s="28" customFormat="1" ht="30" customHeight="1">
      <c r="A21" s="487"/>
      <c r="B21" s="488"/>
      <c r="C21" s="488"/>
      <c r="D21" s="489"/>
      <c r="E21" s="490"/>
      <c r="F21" s="491"/>
      <c r="G21" s="491"/>
      <c r="H21" s="491"/>
      <c r="I21" s="492"/>
      <c r="J21" s="493"/>
      <c r="K21" s="494"/>
      <c r="L21" s="494"/>
      <c r="M21" s="494"/>
      <c r="N21" s="494"/>
      <c r="O21" s="494"/>
      <c r="P21" s="494"/>
      <c r="Q21" s="494"/>
      <c r="R21" s="495"/>
      <c r="S21" s="493"/>
      <c r="T21" s="494"/>
      <c r="U21" s="494"/>
      <c r="V21" s="494"/>
      <c r="W21" s="494"/>
      <c r="X21" s="494"/>
      <c r="Y21" s="494"/>
      <c r="Z21" s="494"/>
      <c r="AA21" s="494"/>
      <c r="AB21" s="494"/>
      <c r="AC21" s="494"/>
      <c r="AD21" s="494"/>
      <c r="AE21" s="494"/>
      <c r="AF21" s="494"/>
      <c r="AG21" s="494"/>
      <c r="AH21" s="494"/>
      <c r="AI21" s="494"/>
      <c r="AJ21" s="495"/>
      <c r="AK21" s="496" t="str">
        <f t="shared" si="2"/>
        <v/>
      </c>
      <c r="AL21" s="497"/>
      <c r="AM21" s="498"/>
      <c r="AN21" s="499"/>
      <c r="AO21" s="499"/>
      <c r="AP21" s="114" t="s">
        <v>8</v>
      </c>
      <c r="AQ21" s="499"/>
      <c r="AR21" s="499"/>
      <c r="AS21" s="512"/>
      <c r="AT21" s="513" t="str">
        <f>IF(AND(AM21&lt;&gt;"",AQ21&lt;&gt;""),ROUNDDOWN(AM21*AQ21/1000000,2),"")</f>
        <v/>
      </c>
      <c r="AU21" s="514"/>
      <c r="AV21" s="515"/>
      <c r="AW21" s="516"/>
      <c r="AX21" s="517"/>
      <c r="AY21" s="518"/>
      <c r="AZ21" s="522" t="str">
        <f>IF(AT21&lt;&gt;"",AW21*AT21,"")</f>
        <v/>
      </c>
      <c r="BA21" s="523"/>
      <c r="BB21" s="523"/>
      <c r="BC21" s="524"/>
    </row>
    <row r="22" spans="1:55" s="28" customFormat="1" ht="30" customHeight="1">
      <c r="A22" s="487"/>
      <c r="B22" s="488"/>
      <c r="C22" s="488"/>
      <c r="D22" s="489"/>
      <c r="E22" s="490"/>
      <c r="F22" s="491"/>
      <c r="G22" s="491"/>
      <c r="H22" s="491"/>
      <c r="I22" s="492"/>
      <c r="J22" s="493"/>
      <c r="K22" s="494"/>
      <c r="L22" s="494"/>
      <c r="M22" s="494"/>
      <c r="N22" s="494"/>
      <c r="O22" s="494"/>
      <c r="P22" s="494"/>
      <c r="Q22" s="494"/>
      <c r="R22" s="495"/>
      <c r="S22" s="493"/>
      <c r="T22" s="494"/>
      <c r="U22" s="494"/>
      <c r="V22" s="494"/>
      <c r="W22" s="494"/>
      <c r="X22" s="494"/>
      <c r="Y22" s="494"/>
      <c r="Z22" s="494"/>
      <c r="AA22" s="494"/>
      <c r="AB22" s="494"/>
      <c r="AC22" s="494"/>
      <c r="AD22" s="494"/>
      <c r="AE22" s="494"/>
      <c r="AF22" s="494"/>
      <c r="AG22" s="494"/>
      <c r="AH22" s="494"/>
      <c r="AI22" s="494"/>
      <c r="AJ22" s="495"/>
      <c r="AK22" s="496" t="str">
        <f t="shared" si="2"/>
        <v/>
      </c>
      <c r="AL22" s="497"/>
      <c r="AM22" s="498"/>
      <c r="AN22" s="499"/>
      <c r="AO22" s="499"/>
      <c r="AP22" s="114" t="s">
        <v>8</v>
      </c>
      <c r="AQ22" s="499"/>
      <c r="AR22" s="499"/>
      <c r="AS22" s="512"/>
      <c r="AT22" s="513" t="str">
        <f>IF(AND(AM22&lt;&gt;"",AQ22&lt;&gt;""),ROUNDDOWN(AM22*AQ22/1000000,2),"")</f>
        <v/>
      </c>
      <c r="AU22" s="514"/>
      <c r="AV22" s="515"/>
      <c r="AW22" s="516"/>
      <c r="AX22" s="517"/>
      <c r="AY22" s="518"/>
      <c r="AZ22" s="522" t="str">
        <f>IF(AT22&lt;&gt;"",AW22*AT22,"")</f>
        <v/>
      </c>
      <c r="BA22" s="523"/>
      <c r="BB22" s="523"/>
      <c r="BC22" s="524"/>
    </row>
    <row r="23" spans="1:55" s="28" customFormat="1" ht="30" customHeight="1">
      <c r="A23" s="487"/>
      <c r="B23" s="488"/>
      <c r="C23" s="488"/>
      <c r="D23" s="489"/>
      <c r="E23" s="490"/>
      <c r="F23" s="491"/>
      <c r="G23" s="491"/>
      <c r="H23" s="491"/>
      <c r="I23" s="492"/>
      <c r="J23" s="493"/>
      <c r="K23" s="494"/>
      <c r="L23" s="494"/>
      <c r="M23" s="494"/>
      <c r="N23" s="494"/>
      <c r="O23" s="494"/>
      <c r="P23" s="494"/>
      <c r="Q23" s="494"/>
      <c r="R23" s="495"/>
      <c r="S23" s="493"/>
      <c r="T23" s="494"/>
      <c r="U23" s="494"/>
      <c r="V23" s="494"/>
      <c r="W23" s="494"/>
      <c r="X23" s="494"/>
      <c r="Y23" s="494"/>
      <c r="Z23" s="494"/>
      <c r="AA23" s="494"/>
      <c r="AB23" s="494"/>
      <c r="AC23" s="494"/>
      <c r="AD23" s="494"/>
      <c r="AE23" s="494"/>
      <c r="AF23" s="494"/>
      <c r="AG23" s="494"/>
      <c r="AH23" s="494"/>
      <c r="AI23" s="494"/>
      <c r="AJ23" s="495"/>
      <c r="AK23" s="496" t="str">
        <f t="shared" si="2"/>
        <v/>
      </c>
      <c r="AL23" s="497"/>
      <c r="AM23" s="498"/>
      <c r="AN23" s="499"/>
      <c r="AO23" s="499"/>
      <c r="AP23" s="114" t="s">
        <v>8</v>
      </c>
      <c r="AQ23" s="499"/>
      <c r="AR23" s="499"/>
      <c r="AS23" s="512"/>
      <c r="AT23" s="513" t="str">
        <f t="shared" si="0"/>
        <v/>
      </c>
      <c r="AU23" s="514"/>
      <c r="AV23" s="515"/>
      <c r="AW23" s="516"/>
      <c r="AX23" s="517"/>
      <c r="AY23" s="518"/>
      <c r="AZ23" s="522" t="str">
        <f t="shared" si="1"/>
        <v/>
      </c>
      <c r="BA23" s="523"/>
      <c r="BB23" s="523"/>
      <c r="BC23" s="524"/>
    </row>
    <row r="24" spans="1:55" s="28" customFormat="1" ht="30" customHeight="1">
      <c r="A24" s="487"/>
      <c r="B24" s="488"/>
      <c r="C24" s="488"/>
      <c r="D24" s="489"/>
      <c r="E24" s="490"/>
      <c r="F24" s="491"/>
      <c r="G24" s="491"/>
      <c r="H24" s="491"/>
      <c r="I24" s="492"/>
      <c r="J24" s="493"/>
      <c r="K24" s="494"/>
      <c r="L24" s="494"/>
      <c r="M24" s="494"/>
      <c r="N24" s="494"/>
      <c r="O24" s="494"/>
      <c r="P24" s="494"/>
      <c r="Q24" s="494"/>
      <c r="R24" s="495"/>
      <c r="S24" s="493"/>
      <c r="T24" s="494"/>
      <c r="U24" s="494"/>
      <c r="V24" s="494"/>
      <c r="W24" s="494"/>
      <c r="X24" s="494"/>
      <c r="Y24" s="494"/>
      <c r="Z24" s="494"/>
      <c r="AA24" s="494"/>
      <c r="AB24" s="494"/>
      <c r="AC24" s="494"/>
      <c r="AD24" s="494"/>
      <c r="AE24" s="494"/>
      <c r="AF24" s="494"/>
      <c r="AG24" s="494"/>
      <c r="AH24" s="494"/>
      <c r="AI24" s="494"/>
      <c r="AJ24" s="495"/>
      <c r="AK24" s="496" t="str">
        <f t="shared" si="2"/>
        <v/>
      </c>
      <c r="AL24" s="497"/>
      <c r="AM24" s="498"/>
      <c r="AN24" s="499"/>
      <c r="AO24" s="499"/>
      <c r="AP24" s="114" t="s">
        <v>8</v>
      </c>
      <c r="AQ24" s="499"/>
      <c r="AR24" s="499"/>
      <c r="AS24" s="512"/>
      <c r="AT24" s="513" t="str">
        <f t="shared" si="0"/>
        <v/>
      </c>
      <c r="AU24" s="514"/>
      <c r="AV24" s="515"/>
      <c r="AW24" s="516"/>
      <c r="AX24" s="517"/>
      <c r="AY24" s="518"/>
      <c r="AZ24" s="519" t="str">
        <f t="shared" si="1"/>
        <v/>
      </c>
      <c r="BA24" s="520"/>
      <c r="BB24" s="520"/>
      <c r="BC24" s="521"/>
    </row>
    <row r="25" spans="1:55" s="28" customFormat="1" ht="28.5" customHeight="1">
      <c r="A25" s="487"/>
      <c r="B25" s="488"/>
      <c r="C25" s="488"/>
      <c r="D25" s="489"/>
      <c r="E25" s="490"/>
      <c r="F25" s="491"/>
      <c r="G25" s="491"/>
      <c r="H25" s="491"/>
      <c r="I25" s="492"/>
      <c r="J25" s="493"/>
      <c r="K25" s="494"/>
      <c r="L25" s="494"/>
      <c r="M25" s="494"/>
      <c r="N25" s="494"/>
      <c r="O25" s="494"/>
      <c r="P25" s="494"/>
      <c r="Q25" s="494"/>
      <c r="R25" s="495"/>
      <c r="S25" s="493"/>
      <c r="T25" s="494"/>
      <c r="U25" s="494"/>
      <c r="V25" s="494"/>
      <c r="W25" s="494"/>
      <c r="X25" s="494"/>
      <c r="Y25" s="494"/>
      <c r="Z25" s="494"/>
      <c r="AA25" s="494"/>
      <c r="AB25" s="494"/>
      <c r="AC25" s="494"/>
      <c r="AD25" s="494"/>
      <c r="AE25" s="494"/>
      <c r="AF25" s="494"/>
      <c r="AG25" s="494"/>
      <c r="AH25" s="494"/>
      <c r="AI25" s="494"/>
      <c r="AJ25" s="495"/>
      <c r="AK25" s="496" t="str">
        <f t="shared" si="2"/>
        <v/>
      </c>
      <c r="AL25" s="497"/>
      <c r="AM25" s="498"/>
      <c r="AN25" s="499"/>
      <c r="AO25" s="499"/>
      <c r="AP25" s="114" t="s">
        <v>8</v>
      </c>
      <c r="AQ25" s="499"/>
      <c r="AR25" s="499"/>
      <c r="AS25" s="512"/>
      <c r="AT25" s="513" t="str">
        <f t="shared" si="0"/>
        <v/>
      </c>
      <c r="AU25" s="514"/>
      <c r="AV25" s="515"/>
      <c r="AW25" s="516"/>
      <c r="AX25" s="517"/>
      <c r="AY25" s="518"/>
      <c r="AZ25" s="519" t="str">
        <f t="shared" si="1"/>
        <v/>
      </c>
      <c r="BA25" s="520"/>
      <c r="BB25" s="520"/>
      <c r="BC25" s="521"/>
    </row>
    <row r="26" spans="1:55" s="28" customFormat="1" ht="30" customHeight="1">
      <c r="A26" s="487"/>
      <c r="B26" s="488"/>
      <c r="C26" s="488"/>
      <c r="D26" s="489"/>
      <c r="E26" s="490"/>
      <c r="F26" s="491"/>
      <c r="G26" s="491"/>
      <c r="H26" s="491"/>
      <c r="I26" s="492"/>
      <c r="J26" s="493"/>
      <c r="K26" s="494"/>
      <c r="L26" s="494"/>
      <c r="M26" s="494"/>
      <c r="N26" s="494"/>
      <c r="O26" s="494"/>
      <c r="P26" s="494"/>
      <c r="Q26" s="494"/>
      <c r="R26" s="495"/>
      <c r="S26" s="493"/>
      <c r="T26" s="494"/>
      <c r="U26" s="494"/>
      <c r="V26" s="494"/>
      <c r="W26" s="494"/>
      <c r="X26" s="494"/>
      <c r="Y26" s="494"/>
      <c r="Z26" s="494"/>
      <c r="AA26" s="494"/>
      <c r="AB26" s="494"/>
      <c r="AC26" s="494"/>
      <c r="AD26" s="494"/>
      <c r="AE26" s="494"/>
      <c r="AF26" s="494"/>
      <c r="AG26" s="494"/>
      <c r="AH26" s="494"/>
      <c r="AI26" s="494"/>
      <c r="AJ26" s="495"/>
      <c r="AK26" s="496" t="str">
        <f t="shared" si="2"/>
        <v/>
      </c>
      <c r="AL26" s="497"/>
      <c r="AM26" s="498"/>
      <c r="AN26" s="499"/>
      <c r="AO26" s="499"/>
      <c r="AP26" s="114" t="s">
        <v>8</v>
      </c>
      <c r="AQ26" s="499"/>
      <c r="AR26" s="499"/>
      <c r="AS26" s="512"/>
      <c r="AT26" s="513" t="str">
        <f t="shared" si="0"/>
        <v/>
      </c>
      <c r="AU26" s="514"/>
      <c r="AV26" s="515"/>
      <c r="AW26" s="516"/>
      <c r="AX26" s="517"/>
      <c r="AY26" s="518"/>
      <c r="AZ26" s="519" t="str">
        <f t="shared" si="1"/>
        <v/>
      </c>
      <c r="BA26" s="520"/>
      <c r="BB26" s="520"/>
      <c r="BC26" s="521"/>
    </row>
    <row r="27" spans="1:55" s="28" customFormat="1" ht="30" customHeight="1">
      <c r="A27" s="487"/>
      <c r="B27" s="488"/>
      <c r="C27" s="488"/>
      <c r="D27" s="489"/>
      <c r="E27" s="490"/>
      <c r="F27" s="491"/>
      <c r="G27" s="491"/>
      <c r="H27" s="491"/>
      <c r="I27" s="492"/>
      <c r="J27" s="493"/>
      <c r="K27" s="494"/>
      <c r="L27" s="494"/>
      <c r="M27" s="494"/>
      <c r="N27" s="494"/>
      <c r="O27" s="494"/>
      <c r="P27" s="494"/>
      <c r="Q27" s="494"/>
      <c r="R27" s="495"/>
      <c r="S27" s="493"/>
      <c r="T27" s="494"/>
      <c r="U27" s="494"/>
      <c r="V27" s="494"/>
      <c r="W27" s="494"/>
      <c r="X27" s="494"/>
      <c r="Y27" s="494"/>
      <c r="Z27" s="494"/>
      <c r="AA27" s="494"/>
      <c r="AB27" s="494"/>
      <c r="AC27" s="494"/>
      <c r="AD27" s="494"/>
      <c r="AE27" s="494"/>
      <c r="AF27" s="494"/>
      <c r="AG27" s="494"/>
      <c r="AH27" s="494"/>
      <c r="AI27" s="494"/>
      <c r="AJ27" s="495"/>
      <c r="AK27" s="496" t="str">
        <f t="shared" si="2"/>
        <v/>
      </c>
      <c r="AL27" s="497"/>
      <c r="AM27" s="498"/>
      <c r="AN27" s="499"/>
      <c r="AO27" s="499"/>
      <c r="AP27" s="114" t="s">
        <v>8</v>
      </c>
      <c r="AQ27" s="499"/>
      <c r="AR27" s="499"/>
      <c r="AS27" s="512"/>
      <c r="AT27" s="513" t="str">
        <f t="shared" si="0"/>
        <v/>
      </c>
      <c r="AU27" s="514"/>
      <c r="AV27" s="515"/>
      <c r="AW27" s="516"/>
      <c r="AX27" s="517"/>
      <c r="AY27" s="518"/>
      <c r="AZ27" s="519" t="str">
        <f t="shared" si="1"/>
        <v/>
      </c>
      <c r="BA27" s="520"/>
      <c r="BB27" s="520"/>
      <c r="BC27" s="521"/>
    </row>
    <row r="28" spans="1:55" s="28" customFormat="1" ht="30" customHeight="1">
      <c r="A28" s="487"/>
      <c r="B28" s="488"/>
      <c r="C28" s="488"/>
      <c r="D28" s="489"/>
      <c r="E28" s="490"/>
      <c r="F28" s="491"/>
      <c r="G28" s="491"/>
      <c r="H28" s="491"/>
      <c r="I28" s="492"/>
      <c r="J28" s="493"/>
      <c r="K28" s="494"/>
      <c r="L28" s="494"/>
      <c r="M28" s="494"/>
      <c r="N28" s="494"/>
      <c r="O28" s="494"/>
      <c r="P28" s="494"/>
      <c r="Q28" s="494"/>
      <c r="R28" s="495"/>
      <c r="S28" s="493"/>
      <c r="T28" s="494"/>
      <c r="U28" s="494"/>
      <c r="V28" s="494"/>
      <c r="W28" s="494"/>
      <c r="X28" s="494"/>
      <c r="Y28" s="494"/>
      <c r="Z28" s="494"/>
      <c r="AA28" s="494"/>
      <c r="AB28" s="494"/>
      <c r="AC28" s="494"/>
      <c r="AD28" s="494"/>
      <c r="AE28" s="494"/>
      <c r="AF28" s="494"/>
      <c r="AG28" s="494"/>
      <c r="AH28" s="494"/>
      <c r="AI28" s="494"/>
      <c r="AJ28" s="495"/>
      <c r="AK28" s="496" t="str">
        <f t="shared" si="2"/>
        <v/>
      </c>
      <c r="AL28" s="497"/>
      <c r="AM28" s="498"/>
      <c r="AN28" s="499"/>
      <c r="AO28" s="499"/>
      <c r="AP28" s="114" t="s">
        <v>8</v>
      </c>
      <c r="AQ28" s="499"/>
      <c r="AR28" s="499"/>
      <c r="AS28" s="512"/>
      <c r="AT28" s="513" t="str">
        <f t="shared" si="0"/>
        <v/>
      </c>
      <c r="AU28" s="514"/>
      <c r="AV28" s="515"/>
      <c r="AW28" s="516"/>
      <c r="AX28" s="517"/>
      <c r="AY28" s="518"/>
      <c r="AZ28" s="519" t="str">
        <f t="shared" si="1"/>
        <v/>
      </c>
      <c r="BA28" s="520"/>
      <c r="BB28" s="520"/>
      <c r="BC28" s="521"/>
    </row>
    <row r="29" spans="1:55" s="28" customFormat="1" ht="30" customHeight="1">
      <c r="A29" s="487"/>
      <c r="B29" s="488"/>
      <c r="C29" s="488"/>
      <c r="D29" s="489"/>
      <c r="E29" s="490"/>
      <c r="F29" s="491"/>
      <c r="G29" s="491"/>
      <c r="H29" s="491"/>
      <c r="I29" s="492"/>
      <c r="J29" s="493"/>
      <c r="K29" s="494"/>
      <c r="L29" s="494"/>
      <c r="M29" s="494"/>
      <c r="N29" s="494"/>
      <c r="O29" s="494"/>
      <c r="P29" s="494"/>
      <c r="Q29" s="494"/>
      <c r="R29" s="495"/>
      <c r="S29" s="493"/>
      <c r="T29" s="494"/>
      <c r="U29" s="494"/>
      <c r="V29" s="494"/>
      <c r="W29" s="494"/>
      <c r="X29" s="494"/>
      <c r="Y29" s="494"/>
      <c r="Z29" s="494"/>
      <c r="AA29" s="494"/>
      <c r="AB29" s="494"/>
      <c r="AC29" s="494"/>
      <c r="AD29" s="494"/>
      <c r="AE29" s="494"/>
      <c r="AF29" s="494"/>
      <c r="AG29" s="494"/>
      <c r="AH29" s="494"/>
      <c r="AI29" s="494"/>
      <c r="AJ29" s="495"/>
      <c r="AK29" s="496" t="str">
        <f t="shared" si="2"/>
        <v/>
      </c>
      <c r="AL29" s="497"/>
      <c r="AM29" s="498"/>
      <c r="AN29" s="499"/>
      <c r="AO29" s="499"/>
      <c r="AP29" s="114" t="s">
        <v>8</v>
      </c>
      <c r="AQ29" s="499"/>
      <c r="AR29" s="499"/>
      <c r="AS29" s="512"/>
      <c r="AT29" s="513" t="str">
        <f t="shared" si="0"/>
        <v/>
      </c>
      <c r="AU29" s="514"/>
      <c r="AV29" s="515"/>
      <c r="AW29" s="516"/>
      <c r="AX29" s="517"/>
      <c r="AY29" s="518"/>
      <c r="AZ29" s="519" t="str">
        <f t="shared" si="1"/>
        <v/>
      </c>
      <c r="BA29" s="520"/>
      <c r="BB29" s="520"/>
      <c r="BC29" s="521"/>
    </row>
    <row r="30" spans="1:55" s="28" customFormat="1" ht="30" customHeight="1" thickBot="1">
      <c r="A30" s="487"/>
      <c r="B30" s="488"/>
      <c r="C30" s="488"/>
      <c r="D30" s="489"/>
      <c r="E30" s="490"/>
      <c r="F30" s="491"/>
      <c r="G30" s="491"/>
      <c r="H30" s="491"/>
      <c r="I30" s="492"/>
      <c r="J30" s="493"/>
      <c r="K30" s="494"/>
      <c r="L30" s="494"/>
      <c r="M30" s="494"/>
      <c r="N30" s="494"/>
      <c r="O30" s="494"/>
      <c r="P30" s="494"/>
      <c r="Q30" s="494"/>
      <c r="R30" s="495"/>
      <c r="S30" s="493"/>
      <c r="T30" s="494"/>
      <c r="U30" s="494"/>
      <c r="V30" s="494"/>
      <c r="W30" s="494"/>
      <c r="X30" s="494"/>
      <c r="Y30" s="494"/>
      <c r="Z30" s="494"/>
      <c r="AA30" s="494"/>
      <c r="AB30" s="494"/>
      <c r="AC30" s="494"/>
      <c r="AD30" s="494"/>
      <c r="AE30" s="494"/>
      <c r="AF30" s="494"/>
      <c r="AG30" s="494"/>
      <c r="AH30" s="494"/>
      <c r="AI30" s="494"/>
      <c r="AJ30" s="495"/>
      <c r="AK30" s="534" t="str">
        <f t="shared" si="2"/>
        <v/>
      </c>
      <c r="AL30" s="535"/>
      <c r="AM30" s="498"/>
      <c r="AN30" s="499"/>
      <c r="AO30" s="499"/>
      <c r="AP30" s="114" t="s">
        <v>8</v>
      </c>
      <c r="AQ30" s="499"/>
      <c r="AR30" s="499"/>
      <c r="AS30" s="512"/>
      <c r="AT30" s="513" t="str">
        <f t="shared" si="0"/>
        <v/>
      </c>
      <c r="AU30" s="514"/>
      <c r="AV30" s="515"/>
      <c r="AW30" s="516"/>
      <c r="AX30" s="517"/>
      <c r="AY30" s="518"/>
      <c r="AZ30" s="519" t="str">
        <f t="shared" si="1"/>
        <v/>
      </c>
      <c r="BA30" s="520"/>
      <c r="BB30" s="520"/>
      <c r="BC30" s="521"/>
    </row>
    <row r="31" spans="1:55" ht="30" customHeight="1" thickTop="1" thickBot="1">
      <c r="A31" s="525" t="s">
        <v>10</v>
      </c>
      <c r="B31" s="526"/>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7"/>
      <c r="AW31" s="528">
        <f>SUM(AW16:AY30)</f>
        <v>0</v>
      </c>
      <c r="AX31" s="529"/>
      <c r="AY31" s="530"/>
      <c r="AZ31" s="531">
        <f>SUM(AZ16:BC30)</f>
        <v>0</v>
      </c>
      <c r="BA31" s="532"/>
      <c r="BB31" s="532"/>
      <c r="BC31" s="533"/>
    </row>
    <row r="32" spans="1:55" ht="15.75" customHeight="1">
      <c r="A32" s="33"/>
      <c r="B32" s="14"/>
      <c r="C32" s="15"/>
      <c r="D32" s="15"/>
      <c r="E32" s="15"/>
      <c r="F32" s="15"/>
      <c r="G32" s="15"/>
      <c r="H32" s="15"/>
      <c r="I32" s="15"/>
      <c r="J32" s="15"/>
      <c r="K32" s="15"/>
      <c r="L32" s="15"/>
      <c r="M32" s="15"/>
      <c r="N32" s="15"/>
      <c r="O32" s="15"/>
      <c r="P32" s="15"/>
      <c r="Q32" s="59"/>
      <c r="R32" s="59"/>
      <c r="S32" s="59"/>
      <c r="T32" s="59"/>
      <c r="U32" s="15"/>
      <c r="V32" s="15"/>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row>
    <row r="33" spans="1:55" ht="15.75" customHeight="1">
      <c r="A33" s="33"/>
      <c r="B33" s="14"/>
      <c r="C33" s="15"/>
      <c r="D33" s="15"/>
      <c r="E33" s="15"/>
      <c r="F33" s="15"/>
      <c r="G33" s="15"/>
      <c r="H33" s="15"/>
      <c r="I33" s="15"/>
      <c r="J33" s="15"/>
      <c r="K33" s="15"/>
      <c r="L33" s="15"/>
      <c r="M33" s="15"/>
      <c r="N33" s="15"/>
      <c r="O33" s="15"/>
      <c r="P33" s="15"/>
      <c r="Q33" s="59"/>
      <c r="R33" s="59"/>
      <c r="S33" s="59"/>
      <c r="T33" s="59"/>
      <c r="U33" s="15"/>
      <c r="V33" s="15"/>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row>
    <row r="34" spans="1:55" ht="12" customHeight="1" thickBot="1">
      <c r="A34" s="33"/>
      <c r="B34" s="33"/>
      <c r="C34" s="14"/>
      <c r="D34" s="15"/>
      <c r="E34" s="15"/>
      <c r="F34" s="15"/>
      <c r="G34" s="15"/>
      <c r="H34" s="15"/>
      <c r="I34" s="15"/>
      <c r="J34" s="15"/>
      <c r="K34" s="15"/>
      <c r="L34" s="15"/>
      <c r="M34" s="15"/>
      <c r="N34" s="15"/>
      <c r="O34" s="15"/>
      <c r="P34" s="15"/>
      <c r="Q34" s="59"/>
      <c r="R34" s="59"/>
      <c r="S34" s="59"/>
      <c r="T34" s="59"/>
      <c r="U34" s="15"/>
      <c r="V34" s="15"/>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row>
    <row r="35" spans="1:55" ht="28.5" customHeight="1" thickBot="1">
      <c r="A35" s="449" t="s">
        <v>37</v>
      </c>
      <c r="B35" s="450"/>
      <c r="C35" s="450"/>
      <c r="D35" s="450"/>
      <c r="E35" s="451" t="s">
        <v>73</v>
      </c>
      <c r="F35" s="451"/>
      <c r="G35" s="451"/>
      <c r="H35" s="451"/>
      <c r="I35" s="451"/>
      <c r="J35" s="451"/>
      <c r="K35" s="451"/>
      <c r="L35" s="451"/>
      <c r="M35" s="451"/>
      <c r="N35" s="452"/>
      <c r="O35" s="212"/>
      <c r="P35" s="125"/>
      <c r="Q35" s="453" t="str">
        <f>IF(COUNTIF(AK41:AL55,"err")&gt;0,"グレードと一致しない型番があります。登録番号を確認して下さい。","")</f>
        <v/>
      </c>
      <c r="R35" s="453"/>
      <c r="S35" s="453"/>
      <c r="T35" s="453"/>
      <c r="U35" s="453"/>
      <c r="V35" s="453"/>
      <c r="W35" s="453"/>
      <c r="X35" s="453"/>
      <c r="Y35" s="453"/>
      <c r="Z35" s="453"/>
      <c r="AA35" s="453"/>
      <c r="AB35" s="453"/>
      <c r="AC35" s="453"/>
      <c r="AD35" s="453"/>
      <c r="AE35" s="453"/>
      <c r="AF35" s="453"/>
      <c r="AG35" s="453"/>
      <c r="AH35" s="453"/>
      <c r="AI35" s="453"/>
      <c r="AJ35" s="453"/>
      <c r="AK35" s="453"/>
      <c r="AL35" s="453"/>
      <c r="AM35" s="453"/>
      <c r="AN35" s="453"/>
      <c r="AO35" s="453"/>
      <c r="AP35" s="453"/>
      <c r="AQ35" s="453"/>
      <c r="AR35" s="453"/>
      <c r="AS35" s="453"/>
      <c r="AT35" s="453"/>
      <c r="AU35" s="453"/>
      <c r="AV35" s="453"/>
      <c r="AW35" s="453"/>
      <c r="AX35" s="453"/>
      <c r="AY35" s="453"/>
      <c r="AZ35" s="453"/>
      <c r="BA35" s="453"/>
      <c r="BB35" s="453"/>
      <c r="BC35" s="59"/>
    </row>
    <row r="36" spans="1:55" ht="9" customHeight="1">
      <c r="A36" s="26"/>
      <c r="B36" s="26"/>
      <c r="C36" s="27"/>
      <c r="D36" s="27"/>
      <c r="E36" s="27"/>
      <c r="F36" s="27"/>
      <c r="G36" s="27"/>
      <c r="H36" s="27"/>
      <c r="I36" s="27"/>
      <c r="J36" s="27"/>
      <c r="K36" s="27"/>
      <c r="L36" s="27"/>
      <c r="M36" s="27"/>
      <c r="N36" s="27"/>
      <c r="O36" s="27"/>
      <c r="P36" s="27"/>
      <c r="Q36" s="3"/>
      <c r="R36" s="3"/>
      <c r="S36" s="3"/>
      <c r="T36" s="3"/>
      <c r="U36" s="3"/>
      <c r="V36" s="3"/>
      <c r="W36" s="3"/>
      <c r="X36" s="3"/>
      <c r="Y36" s="3"/>
      <c r="Z36" s="3"/>
      <c r="AA36" s="27"/>
      <c r="AB36" s="27"/>
      <c r="AC36" s="27"/>
      <c r="AD36" s="3"/>
      <c r="AE36" s="3"/>
      <c r="AF36" s="3"/>
      <c r="AG36" s="3"/>
      <c r="AH36" s="3"/>
      <c r="AI36" s="3"/>
      <c r="AJ36" s="3"/>
      <c r="AK36" s="3"/>
      <c r="AL36" s="3"/>
      <c r="AM36" s="3"/>
      <c r="AN36" s="3"/>
      <c r="AO36" s="3"/>
      <c r="AP36" s="3"/>
      <c r="AQ36" s="3"/>
      <c r="AR36" s="3"/>
      <c r="AS36" s="3"/>
      <c r="AT36" s="3"/>
      <c r="AU36" s="3"/>
      <c r="AV36" s="3"/>
      <c r="AW36" s="3"/>
      <c r="AX36" s="3"/>
      <c r="AY36" s="3"/>
    </row>
    <row r="37" spans="1:55" ht="29.25" customHeight="1">
      <c r="A37" s="454" t="s">
        <v>179</v>
      </c>
      <c r="B37" s="455"/>
      <c r="C37" s="455"/>
      <c r="D37" s="455"/>
      <c r="E37" s="455"/>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6"/>
      <c r="AM37" s="457" t="s">
        <v>2</v>
      </c>
      <c r="AN37" s="458"/>
      <c r="AO37" s="458"/>
      <c r="AP37" s="458"/>
      <c r="AQ37" s="458"/>
      <c r="AR37" s="458"/>
      <c r="AS37" s="459"/>
      <c r="AT37" s="33"/>
      <c r="AU37" s="33"/>
      <c r="AV37" s="33"/>
      <c r="AW37" s="3"/>
      <c r="AX37" s="3"/>
      <c r="AY37" s="3"/>
    </row>
    <row r="38" spans="1:55" ht="14.25" customHeight="1" thickBot="1">
      <c r="A38" s="26"/>
      <c r="B38" s="26"/>
      <c r="C38" s="26"/>
      <c r="D38" s="27"/>
      <c r="E38" s="27"/>
      <c r="F38" s="27"/>
      <c r="G38" s="27"/>
      <c r="H38" s="27"/>
      <c r="I38" s="27"/>
      <c r="J38" s="27"/>
      <c r="K38" s="27"/>
      <c r="L38" s="27"/>
      <c r="M38" s="27"/>
      <c r="N38" s="27"/>
      <c r="O38" s="27"/>
      <c r="P38" s="27"/>
      <c r="Q38" s="3"/>
      <c r="R38" s="3"/>
      <c r="S38" s="3"/>
      <c r="T38" s="3"/>
      <c r="U38" s="27"/>
      <c r="V38" s="27"/>
      <c r="W38" s="3"/>
      <c r="X38" s="3"/>
      <c r="Y38" s="3"/>
      <c r="Z38" s="3"/>
      <c r="AA38" s="3"/>
      <c r="AB38" s="3"/>
      <c r="AC38" s="3"/>
      <c r="AD38" s="3"/>
      <c r="AE38" s="3"/>
      <c r="AF38" s="3"/>
      <c r="AG38" s="3"/>
      <c r="AH38" s="3"/>
      <c r="AI38" s="3"/>
      <c r="AJ38" s="3"/>
      <c r="AK38" s="3"/>
      <c r="AL38" s="3"/>
      <c r="AM38" s="3"/>
      <c r="AN38" s="3"/>
      <c r="AO38" s="3"/>
      <c r="AP38" s="3"/>
      <c r="AQ38" s="3"/>
      <c r="AR38" s="3"/>
      <c r="AS38" s="3"/>
      <c r="AT38" s="3"/>
    </row>
    <row r="39" spans="1:55" ht="18.75" customHeight="1">
      <c r="A39" s="460" t="s">
        <v>36</v>
      </c>
      <c r="B39" s="461"/>
      <c r="C39" s="461"/>
      <c r="D39" s="462"/>
      <c r="E39" s="466" t="s">
        <v>153</v>
      </c>
      <c r="F39" s="467"/>
      <c r="G39" s="467"/>
      <c r="H39" s="467"/>
      <c r="I39" s="468"/>
      <c r="J39" s="434" t="s">
        <v>6</v>
      </c>
      <c r="K39" s="435"/>
      <c r="L39" s="435"/>
      <c r="M39" s="435"/>
      <c r="N39" s="435"/>
      <c r="O39" s="435"/>
      <c r="P39" s="435"/>
      <c r="Q39" s="435"/>
      <c r="R39" s="436"/>
      <c r="S39" s="434" t="s">
        <v>64</v>
      </c>
      <c r="T39" s="435"/>
      <c r="U39" s="435"/>
      <c r="V39" s="435"/>
      <c r="W39" s="435"/>
      <c r="X39" s="435"/>
      <c r="Y39" s="435"/>
      <c r="Z39" s="435"/>
      <c r="AA39" s="435"/>
      <c r="AB39" s="435"/>
      <c r="AC39" s="435"/>
      <c r="AD39" s="435"/>
      <c r="AE39" s="435"/>
      <c r="AF39" s="435"/>
      <c r="AG39" s="435"/>
      <c r="AH39" s="435"/>
      <c r="AI39" s="435"/>
      <c r="AJ39" s="436"/>
      <c r="AK39" s="472" t="s">
        <v>45</v>
      </c>
      <c r="AL39" s="473"/>
      <c r="AM39" s="425" t="s">
        <v>14</v>
      </c>
      <c r="AN39" s="426"/>
      <c r="AO39" s="426"/>
      <c r="AP39" s="426"/>
      <c r="AQ39" s="426"/>
      <c r="AR39" s="426"/>
      <c r="AS39" s="427"/>
      <c r="AT39" s="428" t="s">
        <v>12</v>
      </c>
      <c r="AU39" s="429"/>
      <c r="AV39" s="430"/>
      <c r="AW39" s="434" t="s">
        <v>44</v>
      </c>
      <c r="AX39" s="435"/>
      <c r="AY39" s="436"/>
      <c r="AZ39" s="440" t="s">
        <v>13</v>
      </c>
      <c r="BA39" s="441"/>
      <c r="BB39" s="441"/>
      <c r="BC39" s="442"/>
    </row>
    <row r="40" spans="1:55" ht="28.5" customHeight="1" thickBot="1">
      <c r="A40" s="463"/>
      <c r="B40" s="464"/>
      <c r="C40" s="464"/>
      <c r="D40" s="465"/>
      <c r="E40" s="469"/>
      <c r="F40" s="470"/>
      <c r="G40" s="470"/>
      <c r="H40" s="470"/>
      <c r="I40" s="471"/>
      <c r="J40" s="437"/>
      <c r="K40" s="438"/>
      <c r="L40" s="438"/>
      <c r="M40" s="438"/>
      <c r="N40" s="438"/>
      <c r="O40" s="438"/>
      <c r="P40" s="438"/>
      <c r="Q40" s="438"/>
      <c r="R40" s="439"/>
      <c r="S40" s="437"/>
      <c r="T40" s="438"/>
      <c r="U40" s="438"/>
      <c r="V40" s="438"/>
      <c r="W40" s="438"/>
      <c r="X40" s="438"/>
      <c r="Y40" s="438"/>
      <c r="Z40" s="438"/>
      <c r="AA40" s="438"/>
      <c r="AB40" s="438"/>
      <c r="AC40" s="438"/>
      <c r="AD40" s="438"/>
      <c r="AE40" s="438"/>
      <c r="AF40" s="438"/>
      <c r="AG40" s="438"/>
      <c r="AH40" s="438"/>
      <c r="AI40" s="438"/>
      <c r="AJ40" s="439"/>
      <c r="AK40" s="474"/>
      <c r="AL40" s="475"/>
      <c r="AM40" s="446" t="s">
        <v>7</v>
      </c>
      <c r="AN40" s="447"/>
      <c r="AO40" s="447"/>
      <c r="AP40" s="223" t="s">
        <v>8</v>
      </c>
      <c r="AQ40" s="447" t="s">
        <v>9</v>
      </c>
      <c r="AR40" s="447"/>
      <c r="AS40" s="448"/>
      <c r="AT40" s="431"/>
      <c r="AU40" s="432"/>
      <c r="AV40" s="433"/>
      <c r="AW40" s="437"/>
      <c r="AX40" s="438"/>
      <c r="AY40" s="439"/>
      <c r="AZ40" s="443"/>
      <c r="BA40" s="444"/>
      <c r="BB40" s="444"/>
      <c r="BC40" s="445"/>
    </row>
    <row r="41" spans="1:55" s="28" customFormat="1" ht="30" customHeight="1" thickTop="1">
      <c r="A41" s="500"/>
      <c r="B41" s="501"/>
      <c r="C41" s="501"/>
      <c r="D41" s="502"/>
      <c r="E41" s="503"/>
      <c r="F41" s="504"/>
      <c r="G41" s="504"/>
      <c r="H41" s="504"/>
      <c r="I41" s="505"/>
      <c r="J41" s="539"/>
      <c r="K41" s="540"/>
      <c r="L41" s="540"/>
      <c r="M41" s="540"/>
      <c r="N41" s="540"/>
      <c r="O41" s="540"/>
      <c r="P41" s="540"/>
      <c r="Q41" s="540"/>
      <c r="R41" s="541"/>
      <c r="S41" s="539"/>
      <c r="T41" s="540"/>
      <c r="U41" s="540"/>
      <c r="V41" s="540"/>
      <c r="W41" s="540"/>
      <c r="X41" s="540"/>
      <c r="Y41" s="540"/>
      <c r="Z41" s="540"/>
      <c r="AA41" s="540"/>
      <c r="AB41" s="540"/>
      <c r="AC41" s="540"/>
      <c r="AD41" s="540"/>
      <c r="AE41" s="540"/>
      <c r="AF41" s="540"/>
      <c r="AG41" s="540"/>
      <c r="AH41" s="540"/>
      <c r="AI41" s="540"/>
      <c r="AJ41" s="541"/>
      <c r="AK41" s="509" t="str">
        <f>IF(E41="","",IF(AND(LEFT(E41,1)&amp;RIGHT(E41,1)&lt;&gt;"M6"),"err",LEFT(E41,1)&amp;RIGHT(E41,1)))</f>
        <v/>
      </c>
      <c r="AL41" s="510"/>
      <c r="AM41" s="511"/>
      <c r="AN41" s="476"/>
      <c r="AO41" s="476"/>
      <c r="AP41" s="113" t="s">
        <v>8</v>
      </c>
      <c r="AQ41" s="476"/>
      <c r="AR41" s="476"/>
      <c r="AS41" s="477"/>
      <c r="AT41" s="478" t="str">
        <f t="shared" ref="AT41:AT55" si="3">IF(AND(AM41&lt;&gt;"",AQ41&lt;&gt;""),ROUNDDOWN(AM41*AQ41/1000000,2),"")</f>
        <v/>
      </c>
      <c r="AU41" s="479"/>
      <c r="AV41" s="480"/>
      <c r="AW41" s="481"/>
      <c r="AX41" s="482"/>
      <c r="AY41" s="483"/>
      <c r="AZ41" s="484" t="str">
        <f t="shared" ref="AZ41:AZ55" si="4">IF(AT41&lt;&gt;"",AW41*AT41,"")</f>
        <v/>
      </c>
      <c r="BA41" s="485"/>
      <c r="BB41" s="485"/>
      <c r="BC41" s="486"/>
    </row>
    <row r="42" spans="1:55" s="28" customFormat="1" ht="30" customHeight="1">
      <c r="A42" s="487"/>
      <c r="B42" s="488"/>
      <c r="C42" s="488"/>
      <c r="D42" s="489"/>
      <c r="E42" s="490"/>
      <c r="F42" s="491"/>
      <c r="G42" s="491"/>
      <c r="H42" s="491"/>
      <c r="I42" s="492"/>
      <c r="J42" s="536"/>
      <c r="K42" s="537"/>
      <c r="L42" s="537"/>
      <c r="M42" s="537"/>
      <c r="N42" s="537"/>
      <c r="O42" s="537"/>
      <c r="P42" s="537"/>
      <c r="Q42" s="537"/>
      <c r="R42" s="538"/>
      <c r="S42" s="536"/>
      <c r="T42" s="537"/>
      <c r="U42" s="537"/>
      <c r="V42" s="537"/>
      <c r="W42" s="537"/>
      <c r="X42" s="537"/>
      <c r="Y42" s="537"/>
      <c r="Z42" s="537"/>
      <c r="AA42" s="537"/>
      <c r="AB42" s="537"/>
      <c r="AC42" s="537"/>
      <c r="AD42" s="537"/>
      <c r="AE42" s="537"/>
      <c r="AF42" s="537"/>
      <c r="AG42" s="537"/>
      <c r="AH42" s="537"/>
      <c r="AI42" s="537"/>
      <c r="AJ42" s="538"/>
      <c r="AK42" s="496" t="str">
        <f t="shared" ref="AK42:AK55" si="5">IF(E42="","",IF(AND(LEFT(E42,1)&amp;RIGHT(E42,1)&lt;&gt;"M6"),"err",LEFT(E42,1)&amp;RIGHT(E42,1)))</f>
        <v/>
      </c>
      <c r="AL42" s="497"/>
      <c r="AM42" s="498"/>
      <c r="AN42" s="499"/>
      <c r="AO42" s="499"/>
      <c r="AP42" s="114" t="s">
        <v>8</v>
      </c>
      <c r="AQ42" s="499"/>
      <c r="AR42" s="499"/>
      <c r="AS42" s="512"/>
      <c r="AT42" s="513" t="str">
        <f t="shared" si="3"/>
        <v/>
      </c>
      <c r="AU42" s="514"/>
      <c r="AV42" s="515"/>
      <c r="AW42" s="516"/>
      <c r="AX42" s="517"/>
      <c r="AY42" s="518"/>
      <c r="AZ42" s="519" t="str">
        <f t="shared" si="4"/>
        <v/>
      </c>
      <c r="BA42" s="520"/>
      <c r="BB42" s="520"/>
      <c r="BC42" s="521"/>
    </row>
    <row r="43" spans="1:55" s="28" customFormat="1" ht="30" customHeight="1">
      <c r="A43" s="487"/>
      <c r="B43" s="488"/>
      <c r="C43" s="488"/>
      <c r="D43" s="489"/>
      <c r="E43" s="490"/>
      <c r="F43" s="491"/>
      <c r="G43" s="491"/>
      <c r="H43" s="491"/>
      <c r="I43" s="492"/>
      <c r="J43" s="536"/>
      <c r="K43" s="537"/>
      <c r="L43" s="537"/>
      <c r="M43" s="537"/>
      <c r="N43" s="537"/>
      <c r="O43" s="537"/>
      <c r="P43" s="537"/>
      <c r="Q43" s="537"/>
      <c r="R43" s="538"/>
      <c r="S43" s="536"/>
      <c r="T43" s="537"/>
      <c r="U43" s="537"/>
      <c r="V43" s="537"/>
      <c r="W43" s="537"/>
      <c r="X43" s="537"/>
      <c r="Y43" s="537"/>
      <c r="Z43" s="537"/>
      <c r="AA43" s="537"/>
      <c r="AB43" s="537"/>
      <c r="AC43" s="537"/>
      <c r="AD43" s="537"/>
      <c r="AE43" s="537"/>
      <c r="AF43" s="537"/>
      <c r="AG43" s="537"/>
      <c r="AH43" s="537"/>
      <c r="AI43" s="537"/>
      <c r="AJ43" s="538"/>
      <c r="AK43" s="496" t="str">
        <f t="shared" si="5"/>
        <v/>
      </c>
      <c r="AL43" s="497"/>
      <c r="AM43" s="498"/>
      <c r="AN43" s="499"/>
      <c r="AO43" s="499"/>
      <c r="AP43" s="114" t="s">
        <v>8</v>
      </c>
      <c r="AQ43" s="499"/>
      <c r="AR43" s="499"/>
      <c r="AS43" s="512"/>
      <c r="AT43" s="513" t="str">
        <f t="shared" si="3"/>
        <v/>
      </c>
      <c r="AU43" s="514"/>
      <c r="AV43" s="515"/>
      <c r="AW43" s="516"/>
      <c r="AX43" s="517"/>
      <c r="AY43" s="518"/>
      <c r="AZ43" s="519" t="str">
        <f t="shared" si="4"/>
        <v/>
      </c>
      <c r="BA43" s="520"/>
      <c r="BB43" s="520"/>
      <c r="BC43" s="521"/>
    </row>
    <row r="44" spans="1:55" s="28" customFormat="1" ht="30" customHeight="1">
      <c r="A44" s="487"/>
      <c r="B44" s="488"/>
      <c r="C44" s="488"/>
      <c r="D44" s="489"/>
      <c r="E44" s="490"/>
      <c r="F44" s="491"/>
      <c r="G44" s="491"/>
      <c r="H44" s="491"/>
      <c r="I44" s="492"/>
      <c r="J44" s="536"/>
      <c r="K44" s="537"/>
      <c r="L44" s="537"/>
      <c r="M44" s="537"/>
      <c r="N44" s="537"/>
      <c r="O44" s="537"/>
      <c r="P44" s="537"/>
      <c r="Q44" s="537"/>
      <c r="R44" s="538"/>
      <c r="S44" s="536"/>
      <c r="T44" s="537"/>
      <c r="U44" s="537"/>
      <c r="V44" s="537"/>
      <c r="W44" s="537"/>
      <c r="X44" s="537"/>
      <c r="Y44" s="537"/>
      <c r="Z44" s="537"/>
      <c r="AA44" s="537"/>
      <c r="AB44" s="537"/>
      <c r="AC44" s="537"/>
      <c r="AD44" s="537"/>
      <c r="AE44" s="537"/>
      <c r="AF44" s="537"/>
      <c r="AG44" s="537"/>
      <c r="AH44" s="537"/>
      <c r="AI44" s="537"/>
      <c r="AJ44" s="538"/>
      <c r="AK44" s="496" t="str">
        <f t="shared" si="5"/>
        <v/>
      </c>
      <c r="AL44" s="497"/>
      <c r="AM44" s="498"/>
      <c r="AN44" s="499"/>
      <c r="AO44" s="499"/>
      <c r="AP44" s="114" t="s">
        <v>8</v>
      </c>
      <c r="AQ44" s="499"/>
      <c r="AR44" s="499"/>
      <c r="AS44" s="512"/>
      <c r="AT44" s="513" t="str">
        <f t="shared" si="3"/>
        <v/>
      </c>
      <c r="AU44" s="514"/>
      <c r="AV44" s="515"/>
      <c r="AW44" s="516"/>
      <c r="AX44" s="517"/>
      <c r="AY44" s="518"/>
      <c r="AZ44" s="519" t="str">
        <f t="shared" si="4"/>
        <v/>
      </c>
      <c r="BA44" s="520"/>
      <c r="BB44" s="520"/>
      <c r="BC44" s="521"/>
    </row>
    <row r="45" spans="1:55" s="28" customFormat="1" ht="30" customHeight="1">
      <c r="A45" s="487"/>
      <c r="B45" s="488"/>
      <c r="C45" s="488"/>
      <c r="D45" s="489"/>
      <c r="E45" s="490"/>
      <c r="F45" s="491"/>
      <c r="G45" s="491"/>
      <c r="H45" s="491"/>
      <c r="I45" s="492"/>
      <c r="J45" s="536"/>
      <c r="K45" s="537"/>
      <c r="L45" s="537"/>
      <c r="M45" s="537"/>
      <c r="N45" s="537"/>
      <c r="O45" s="537"/>
      <c r="P45" s="537"/>
      <c r="Q45" s="537"/>
      <c r="R45" s="538"/>
      <c r="S45" s="536"/>
      <c r="T45" s="537"/>
      <c r="U45" s="537"/>
      <c r="V45" s="537"/>
      <c r="W45" s="537"/>
      <c r="X45" s="537"/>
      <c r="Y45" s="537"/>
      <c r="Z45" s="537"/>
      <c r="AA45" s="537"/>
      <c r="AB45" s="537"/>
      <c r="AC45" s="537"/>
      <c r="AD45" s="537"/>
      <c r="AE45" s="537"/>
      <c r="AF45" s="537"/>
      <c r="AG45" s="537"/>
      <c r="AH45" s="537"/>
      <c r="AI45" s="537"/>
      <c r="AJ45" s="538"/>
      <c r="AK45" s="496" t="str">
        <f t="shared" si="5"/>
        <v/>
      </c>
      <c r="AL45" s="497"/>
      <c r="AM45" s="498"/>
      <c r="AN45" s="499"/>
      <c r="AO45" s="499"/>
      <c r="AP45" s="114" t="s">
        <v>8</v>
      </c>
      <c r="AQ45" s="499"/>
      <c r="AR45" s="499"/>
      <c r="AS45" s="512"/>
      <c r="AT45" s="513" t="str">
        <f t="shared" si="3"/>
        <v/>
      </c>
      <c r="AU45" s="514"/>
      <c r="AV45" s="515"/>
      <c r="AW45" s="516"/>
      <c r="AX45" s="517"/>
      <c r="AY45" s="518"/>
      <c r="AZ45" s="522" t="str">
        <f t="shared" si="4"/>
        <v/>
      </c>
      <c r="BA45" s="523"/>
      <c r="BB45" s="523"/>
      <c r="BC45" s="524"/>
    </row>
    <row r="46" spans="1:55" s="28" customFormat="1" ht="30" customHeight="1">
      <c r="A46" s="487"/>
      <c r="B46" s="488"/>
      <c r="C46" s="488"/>
      <c r="D46" s="489"/>
      <c r="E46" s="490"/>
      <c r="F46" s="491"/>
      <c r="G46" s="491"/>
      <c r="H46" s="491"/>
      <c r="I46" s="492"/>
      <c r="J46" s="536"/>
      <c r="K46" s="537"/>
      <c r="L46" s="537"/>
      <c r="M46" s="537"/>
      <c r="N46" s="537"/>
      <c r="O46" s="537"/>
      <c r="P46" s="537"/>
      <c r="Q46" s="537"/>
      <c r="R46" s="538"/>
      <c r="S46" s="536"/>
      <c r="T46" s="537"/>
      <c r="U46" s="537"/>
      <c r="V46" s="537"/>
      <c r="W46" s="537"/>
      <c r="X46" s="537"/>
      <c r="Y46" s="537"/>
      <c r="Z46" s="537"/>
      <c r="AA46" s="537"/>
      <c r="AB46" s="537"/>
      <c r="AC46" s="537"/>
      <c r="AD46" s="537"/>
      <c r="AE46" s="537"/>
      <c r="AF46" s="537"/>
      <c r="AG46" s="537"/>
      <c r="AH46" s="537"/>
      <c r="AI46" s="537"/>
      <c r="AJ46" s="538"/>
      <c r="AK46" s="496" t="str">
        <f t="shared" si="5"/>
        <v/>
      </c>
      <c r="AL46" s="497"/>
      <c r="AM46" s="498"/>
      <c r="AN46" s="499"/>
      <c r="AO46" s="499"/>
      <c r="AP46" s="114" t="s">
        <v>8</v>
      </c>
      <c r="AQ46" s="499"/>
      <c r="AR46" s="499"/>
      <c r="AS46" s="512"/>
      <c r="AT46" s="513" t="str">
        <f t="shared" si="3"/>
        <v/>
      </c>
      <c r="AU46" s="514"/>
      <c r="AV46" s="515"/>
      <c r="AW46" s="516"/>
      <c r="AX46" s="517"/>
      <c r="AY46" s="518"/>
      <c r="AZ46" s="522" t="str">
        <f t="shared" si="4"/>
        <v/>
      </c>
      <c r="BA46" s="523"/>
      <c r="BB46" s="523"/>
      <c r="BC46" s="524"/>
    </row>
    <row r="47" spans="1:55" s="28" customFormat="1" ht="30" customHeight="1">
      <c r="A47" s="487"/>
      <c r="B47" s="488"/>
      <c r="C47" s="488"/>
      <c r="D47" s="489"/>
      <c r="E47" s="490"/>
      <c r="F47" s="491"/>
      <c r="G47" s="491"/>
      <c r="H47" s="491"/>
      <c r="I47" s="492"/>
      <c r="J47" s="536"/>
      <c r="K47" s="537"/>
      <c r="L47" s="537"/>
      <c r="M47" s="537"/>
      <c r="N47" s="537"/>
      <c r="O47" s="537"/>
      <c r="P47" s="537"/>
      <c r="Q47" s="537"/>
      <c r="R47" s="538"/>
      <c r="S47" s="536"/>
      <c r="T47" s="537"/>
      <c r="U47" s="537"/>
      <c r="V47" s="537"/>
      <c r="W47" s="537"/>
      <c r="X47" s="537"/>
      <c r="Y47" s="537"/>
      <c r="Z47" s="537"/>
      <c r="AA47" s="537"/>
      <c r="AB47" s="537"/>
      <c r="AC47" s="537"/>
      <c r="AD47" s="537"/>
      <c r="AE47" s="537"/>
      <c r="AF47" s="537"/>
      <c r="AG47" s="537"/>
      <c r="AH47" s="537"/>
      <c r="AI47" s="537"/>
      <c r="AJ47" s="538"/>
      <c r="AK47" s="496" t="str">
        <f t="shared" si="5"/>
        <v/>
      </c>
      <c r="AL47" s="497"/>
      <c r="AM47" s="498"/>
      <c r="AN47" s="499"/>
      <c r="AO47" s="499"/>
      <c r="AP47" s="114" t="s">
        <v>8</v>
      </c>
      <c r="AQ47" s="499"/>
      <c r="AR47" s="499"/>
      <c r="AS47" s="512"/>
      <c r="AT47" s="513" t="str">
        <f t="shared" si="3"/>
        <v/>
      </c>
      <c r="AU47" s="514"/>
      <c r="AV47" s="515"/>
      <c r="AW47" s="516"/>
      <c r="AX47" s="517"/>
      <c r="AY47" s="518"/>
      <c r="AZ47" s="522" t="str">
        <f t="shared" si="4"/>
        <v/>
      </c>
      <c r="BA47" s="523"/>
      <c r="BB47" s="523"/>
      <c r="BC47" s="524"/>
    </row>
    <row r="48" spans="1:55" s="28" customFormat="1" ht="30" customHeight="1">
      <c r="A48" s="487"/>
      <c r="B48" s="488"/>
      <c r="C48" s="488"/>
      <c r="D48" s="489"/>
      <c r="E48" s="490"/>
      <c r="F48" s="491"/>
      <c r="G48" s="491"/>
      <c r="H48" s="491"/>
      <c r="I48" s="492"/>
      <c r="J48" s="536"/>
      <c r="K48" s="537"/>
      <c r="L48" s="537"/>
      <c r="M48" s="537"/>
      <c r="N48" s="537"/>
      <c r="O48" s="537"/>
      <c r="P48" s="537"/>
      <c r="Q48" s="537"/>
      <c r="R48" s="538"/>
      <c r="S48" s="536"/>
      <c r="T48" s="537"/>
      <c r="U48" s="537"/>
      <c r="V48" s="537"/>
      <c r="W48" s="537"/>
      <c r="X48" s="537"/>
      <c r="Y48" s="537"/>
      <c r="Z48" s="537"/>
      <c r="AA48" s="537"/>
      <c r="AB48" s="537"/>
      <c r="AC48" s="537"/>
      <c r="AD48" s="537"/>
      <c r="AE48" s="537"/>
      <c r="AF48" s="537"/>
      <c r="AG48" s="537"/>
      <c r="AH48" s="537"/>
      <c r="AI48" s="537"/>
      <c r="AJ48" s="538"/>
      <c r="AK48" s="496" t="str">
        <f t="shared" si="5"/>
        <v/>
      </c>
      <c r="AL48" s="497"/>
      <c r="AM48" s="498"/>
      <c r="AN48" s="499"/>
      <c r="AO48" s="499"/>
      <c r="AP48" s="114" t="s">
        <v>8</v>
      </c>
      <c r="AQ48" s="499"/>
      <c r="AR48" s="499"/>
      <c r="AS48" s="512"/>
      <c r="AT48" s="513" t="str">
        <f t="shared" si="3"/>
        <v/>
      </c>
      <c r="AU48" s="514"/>
      <c r="AV48" s="515"/>
      <c r="AW48" s="516"/>
      <c r="AX48" s="517"/>
      <c r="AY48" s="518"/>
      <c r="AZ48" s="522" t="str">
        <f t="shared" si="4"/>
        <v/>
      </c>
      <c r="BA48" s="523"/>
      <c r="BB48" s="523"/>
      <c r="BC48" s="524"/>
    </row>
    <row r="49" spans="1:55" s="28" customFormat="1" ht="30" customHeight="1">
      <c r="A49" s="487"/>
      <c r="B49" s="488"/>
      <c r="C49" s="488"/>
      <c r="D49" s="489"/>
      <c r="E49" s="490"/>
      <c r="F49" s="491"/>
      <c r="G49" s="491"/>
      <c r="H49" s="491"/>
      <c r="I49" s="492"/>
      <c r="J49" s="536"/>
      <c r="K49" s="537"/>
      <c r="L49" s="537"/>
      <c r="M49" s="537"/>
      <c r="N49" s="537"/>
      <c r="O49" s="537"/>
      <c r="P49" s="537"/>
      <c r="Q49" s="537"/>
      <c r="R49" s="538"/>
      <c r="S49" s="536"/>
      <c r="T49" s="537"/>
      <c r="U49" s="537"/>
      <c r="V49" s="537"/>
      <c r="W49" s="537"/>
      <c r="X49" s="537"/>
      <c r="Y49" s="537"/>
      <c r="Z49" s="537"/>
      <c r="AA49" s="537"/>
      <c r="AB49" s="537"/>
      <c r="AC49" s="537"/>
      <c r="AD49" s="537"/>
      <c r="AE49" s="537"/>
      <c r="AF49" s="537"/>
      <c r="AG49" s="537"/>
      <c r="AH49" s="537"/>
      <c r="AI49" s="537"/>
      <c r="AJ49" s="538"/>
      <c r="AK49" s="496" t="str">
        <f t="shared" si="5"/>
        <v/>
      </c>
      <c r="AL49" s="497"/>
      <c r="AM49" s="498"/>
      <c r="AN49" s="499"/>
      <c r="AO49" s="499"/>
      <c r="AP49" s="114" t="s">
        <v>8</v>
      </c>
      <c r="AQ49" s="499"/>
      <c r="AR49" s="499"/>
      <c r="AS49" s="512"/>
      <c r="AT49" s="513" t="str">
        <f t="shared" si="3"/>
        <v/>
      </c>
      <c r="AU49" s="514"/>
      <c r="AV49" s="515"/>
      <c r="AW49" s="516"/>
      <c r="AX49" s="517"/>
      <c r="AY49" s="518"/>
      <c r="AZ49" s="519" t="str">
        <f t="shared" si="4"/>
        <v/>
      </c>
      <c r="BA49" s="520"/>
      <c r="BB49" s="520"/>
      <c r="BC49" s="521"/>
    </row>
    <row r="50" spans="1:55" s="28" customFormat="1" ht="30" customHeight="1">
      <c r="A50" s="487"/>
      <c r="B50" s="488"/>
      <c r="C50" s="488"/>
      <c r="D50" s="489"/>
      <c r="E50" s="490"/>
      <c r="F50" s="491"/>
      <c r="G50" s="491"/>
      <c r="H50" s="491"/>
      <c r="I50" s="492"/>
      <c r="J50" s="536"/>
      <c r="K50" s="537"/>
      <c r="L50" s="537"/>
      <c r="M50" s="537"/>
      <c r="N50" s="537"/>
      <c r="O50" s="537"/>
      <c r="P50" s="537"/>
      <c r="Q50" s="537"/>
      <c r="R50" s="538"/>
      <c r="S50" s="536"/>
      <c r="T50" s="537"/>
      <c r="U50" s="537"/>
      <c r="V50" s="537"/>
      <c r="W50" s="537"/>
      <c r="X50" s="537"/>
      <c r="Y50" s="537"/>
      <c r="Z50" s="537"/>
      <c r="AA50" s="537"/>
      <c r="AB50" s="537"/>
      <c r="AC50" s="537"/>
      <c r="AD50" s="537"/>
      <c r="AE50" s="537"/>
      <c r="AF50" s="537"/>
      <c r="AG50" s="537"/>
      <c r="AH50" s="537"/>
      <c r="AI50" s="537"/>
      <c r="AJ50" s="538"/>
      <c r="AK50" s="496" t="str">
        <f t="shared" si="5"/>
        <v/>
      </c>
      <c r="AL50" s="497"/>
      <c r="AM50" s="498"/>
      <c r="AN50" s="499"/>
      <c r="AO50" s="499"/>
      <c r="AP50" s="114" t="s">
        <v>8</v>
      </c>
      <c r="AQ50" s="499"/>
      <c r="AR50" s="499"/>
      <c r="AS50" s="512"/>
      <c r="AT50" s="513" t="str">
        <f t="shared" si="3"/>
        <v/>
      </c>
      <c r="AU50" s="514"/>
      <c r="AV50" s="515"/>
      <c r="AW50" s="516"/>
      <c r="AX50" s="517"/>
      <c r="AY50" s="518"/>
      <c r="AZ50" s="519" t="str">
        <f t="shared" si="4"/>
        <v/>
      </c>
      <c r="BA50" s="520"/>
      <c r="BB50" s="520"/>
      <c r="BC50" s="521"/>
    </row>
    <row r="51" spans="1:55" s="28" customFormat="1" ht="30" customHeight="1">
      <c r="A51" s="487"/>
      <c r="B51" s="488"/>
      <c r="C51" s="488"/>
      <c r="D51" s="489"/>
      <c r="E51" s="490"/>
      <c r="F51" s="491"/>
      <c r="G51" s="491"/>
      <c r="H51" s="491"/>
      <c r="I51" s="492"/>
      <c r="J51" s="536"/>
      <c r="K51" s="537"/>
      <c r="L51" s="537"/>
      <c r="M51" s="537"/>
      <c r="N51" s="537"/>
      <c r="O51" s="537"/>
      <c r="P51" s="537"/>
      <c r="Q51" s="537"/>
      <c r="R51" s="538"/>
      <c r="S51" s="536"/>
      <c r="T51" s="537"/>
      <c r="U51" s="537"/>
      <c r="V51" s="537"/>
      <c r="W51" s="537"/>
      <c r="X51" s="537"/>
      <c r="Y51" s="537"/>
      <c r="Z51" s="537"/>
      <c r="AA51" s="537"/>
      <c r="AB51" s="537"/>
      <c r="AC51" s="537"/>
      <c r="AD51" s="537"/>
      <c r="AE51" s="537"/>
      <c r="AF51" s="537"/>
      <c r="AG51" s="537"/>
      <c r="AH51" s="537"/>
      <c r="AI51" s="537"/>
      <c r="AJ51" s="538"/>
      <c r="AK51" s="496" t="str">
        <f t="shared" si="5"/>
        <v/>
      </c>
      <c r="AL51" s="497"/>
      <c r="AM51" s="498"/>
      <c r="AN51" s="499"/>
      <c r="AO51" s="499"/>
      <c r="AP51" s="114" t="s">
        <v>8</v>
      </c>
      <c r="AQ51" s="499"/>
      <c r="AR51" s="499"/>
      <c r="AS51" s="512"/>
      <c r="AT51" s="513" t="str">
        <f t="shared" si="3"/>
        <v/>
      </c>
      <c r="AU51" s="514"/>
      <c r="AV51" s="515"/>
      <c r="AW51" s="516"/>
      <c r="AX51" s="517"/>
      <c r="AY51" s="518"/>
      <c r="AZ51" s="519" t="str">
        <f t="shared" si="4"/>
        <v/>
      </c>
      <c r="BA51" s="520"/>
      <c r="BB51" s="520"/>
      <c r="BC51" s="521"/>
    </row>
    <row r="52" spans="1:55" s="28" customFormat="1" ht="30" customHeight="1">
      <c r="A52" s="487"/>
      <c r="B52" s="488"/>
      <c r="C52" s="488"/>
      <c r="D52" s="489"/>
      <c r="E52" s="490"/>
      <c r="F52" s="491"/>
      <c r="G52" s="491"/>
      <c r="H52" s="491"/>
      <c r="I52" s="492"/>
      <c r="J52" s="536"/>
      <c r="K52" s="537"/>
      <c r="L52" s="537"/>
      <c r="M52" s="537"/>
      <c r="N52" s="537"/>
      <c r="O52" s="537"/>
      <c r="P52" s="537"/>
      <c r="Q52" s="537"/>
      <c r="R52" s="538"/>
      <c r="S52" s="536"/>
      <c r="T52" s="537"/>
      <c r="U52" s="537"/>
      <c r="V52" s="537"/>
      <c r="W52" s="537"/>
      <c r="X52" s="537"/>
      <c r="Y52" s="537"/>
      <c r="Z52" s="537"/>
      <c r="AA52" s="537"/>
      <c r="AB52" s="537"/>
      <c r="AC52" s="537"/>
      <c r="AD52" s="537"/>
      <c r="AE52" s="537"/>
      <c r="AF52" s="537"/>
      <c r="AG52" s="537"/>
      <c r="AH52" s="537"/>
      <c r="AI52" s="537"/>
      <c r="AJ52" s="538"/>
      <c r="AK52" s="496" t="str">
        <f t="shared" si="5"/>
        <v/>
      </c>
      <c r="AL52" s="497"/>
      <c r="AM52" s="498"/>
      <c r="AN52" s="499"/>
      <c r="AO52" s="499"/>
      <c r="AP52" s="114" t="s">
        <v>8</v>
      </c>
      <c r="AQ52" s="499"/>
      <c r="AR52" s="499"/>
      <c r="AS52" s="512"/>
      <c r="AT52" s="513" t="str">
        <f t="shared" si="3"/>
        <v/>
      </c>
      <c r="AU52" s="514"/>
      <c r="AV52" s="515"/>
      <c r="AW52" s="516"/>
      <c r="AX52" s="517"/>
      <c r="AY52" s="518"/>
      <c r="AZ52" s="519" t="str">
        <f t="shared" si="4"/>
        <v/>
      </c>
      <c r="BA52" s="520"/>
      <c r="BB52" s="520"/>
      <c r="BC52" s="521"/>
    </row>
    <row r="53" spans="1:55" s="28" customFormat="1" ht="30" customHeight="1">
      <c r="A53" s="487"/>
      <c r="B53" s="488"/>
      <c r="C53" s="488"/>
      <c r="D53" s="489"/>
      <c r="E53" s="490"/>
      <c r="F53" s="491"/>
      <c r="G53" s="491"/>
      <c r="H53" s="491"/>
      <c r="I53" s="492"/>
      <c r="J53" s="536"/>
      <c r="K53" s="537"/>
      <c r="L53" s="537"/>
      <c r="M53" s="537"/>
      <c r="N53" s="537"/>
      <c r="O53" s="537"/>
      <c r="P53" s="537"/>
      <c r="Q53" s="537"/>
      <c r="R53" s="538"/>
      <c r="S53" s="536"/>
      <c r="T53" s="537"/>
      <c r="U53" s="537"/>
      <c r="V53" s="537"/>
      <c r="W53" s="537"/>
      <c r="X53" s="537"/>
      <c r="Y53" s="537"/>
      <c r="Z53" s="537"/>
      <c r="AA53" s="537"/>
      <c r="AB53" s="537"/>
      <c r="AC53" s="537"/>
      <c r="AD53" s="537"/>
      <c r="AE53" s="537"/>
      <c r="AF53" s="537"/>
      <c r="AG53" s="537"/>
      <c r="AH53" s="537"/>
      <c r="AI53" s="537"/>
      <c r="AJ53" s="538"/>
      <c r="AK53" s="496" t="str">
        <f t="shared" si="5"/>
        <v/>
      </c>
      <c r="AL53" s="497"/>
      <c r="AM53" s="498"/>
      <c r="AN53" s="499"/>
      <c r="AO53" s="499"/>
      <c r="AP53" s="114" t="s">
        <v>8</v>
      </c>
      <c r="AQ53" s="499"/>
      <c r="AR53" s="499"/>
      <c r="AS53" s="512"/>
      <c r="AT53" s="513" t="str">
        <f t="shared" si="3"/>
        <v/>
      </c>
      <c r="AU53" s="514"/>
      <c r="AV53" s="515"/>
      <c r="AW53" s="516"/>
      <c r="AX53" s="517"/>
      <c r="AY53" s="518"/>
      <c r="AZ53" s="519" t="str">
        <f t="shared" si="4"/>
        <v/>
      </c>
      <c r="BA53" s="520"/>
      <c r="BB53" s="520"/>
      <c r="BC53" s="521"/>
    </row>
    <row r="54" spans="1:55" s="28" customFormat="1" ht="30" customHeight="1">
      <c r="A54" s="487"/>
      <c r="B54" s="488"/>
      <c r="C54" s="488"/>
      <c r="D54" s="489"/>
      <c r="E54" s="490"/>
      <c r="F54" s="491"/>
      <c r="G54" s="491"/>
      <c r="H54" s="491"/>
      <c r="I54" s="492"/>
      <c r="J54" s="536"/>
      <c r="K54" s="537"/>
      <c r="L54" s="537"/>
      <c r="M54" s="537"/>
      <c r="N54" s="537"/>
      <c r="O54" s="537"/>
      <c r="P54" s="537"/>
      <c r="Q54" s="537"/>
      <c r="R54" s="538"/>
      <c r="S54" s="536"/>
      <c r="T54" s="537"/>
      <c r="U54" s="537"/>
      <c r="V54" s="537"/>
      <c r="W54" s="537"/>
      <c r="X54" s="537"/>
      <c r="Y54" s="537"/>
      <c r="Z54" s="537"/>
      <c r="AA54" s="537"/>
      <c r="AB54" s="537"/>
      <c r="AC54" s="537"/>
      <c r="AD54" s="537"/>
      <c r="AE54" s="537"/>
      <c r="AF54" s="537"/>
      <c r="AG54" s="537"/>
      <c r="AH54" s="537"/>
      <c r="AI54" s="537"/>
      <c r="AJ54" s="538"/>
      <c r="AK54" s="496" t="str">
        <f t="shared" si="5"/>
        <v/>
      </c>
      <c r="AL54" s="497"/>
      <c r="AM54" s="498"/>
      <c r="AN54" s="499"/>
      <c r="AO54" s="499"/>
      <c r="AP54" s="114" t="s">
        <v>8</v>
      </c>
      <c r="AQ54" s="499"/>
      <c r="AR54" s="499"/>
      <c r="AS54" s="512"/>
      <c r="AT54" s="513" t="str">
        <f t="shared" si="3"/>
        <v/>
      </c>
      <c r="AU54" s="514"/>
      <c r="AV54" s="515"/>
      <c r="AW54" s="516"/>
      <c r="AX54" s="517"/>
      <c r="AY54" s="518"/>
      <c r="AZ54" s="519" t="str">
        <f t="shared" si="4"/>
        <v/>
      </c>
      <c r="BA54" s="520"/>
      <c r="BB54" s="520"/>
      <c r="BC54" s="521"/>
    </row>
    <row r="55" spans="1:55" s="28" customFormat="1" ht="30" customHeight="1" thickBot="1">
      <c r="A55" s="487"/>
      <c r="B55" s="488"/>
      <c r="C55" s="488"/>
      <c r="D55" s="489"/>
      <c r="E55" s="490"/>
      <c r="F55" s="491"/>
      <c r="G55" s="491"/>
      <c r="H55" s="491"/>
      <c r="I55" s="492"/>
      <c r="J55" s="536"/>
      <c r="K55" s="537"/>
      <c r="L55" s="537"/>
      <c r="M55" s="537"/>
      <c r="N55" s="537"/>
      <c r="O55" s="537"/>
      <c r="P55" s="537"/>
      <c r="Q55" s="537"/>
      <c r="R55" s="538"/>
      <c r="S55" s="536"/>
      <c r="T55" s="537"/>
      <c r="U55" s="537"/>
      <c r="V55" s="537"/>
      <c r="W55" s="537"/>
      <c r="X55" s="537"/>
      <c r="Y55" s="537"/>
      <c r="Z55" s="537"/>
      <c r="AA55" s="537"/>
      <c r="AB55" s="537"/>
      <c r="AC55" s="537"/>
      <c r="AD55" s="537"/>
      <c r="AE55" s="537"/>
      <c r="AF55" s="537"/>
      <c r="AG55" s="537"/>
      <c r="AH55" s="537"/>
      <c r="AI55" s="537"/>
      <c r="AJ55" s="538"/>
      <c r="AK55" s="534" t="str">
        <f t="shared" si="5"/>
        <v/>
      </c>
      <c r="AL55" s="535"/>
      <c r="AM55" s="498"/>
      <c r="AN55" s="499"/>
      <c r="AO55" s="499"/>
      <c r="AP55" s="114" t="s">
        <v>8</v>
      </c>
      <c r="AQ55" s="499"/>
      <c r="AR55" s="499"/>
      <c r="AS55" s="512"/>
      <c r="AT55" s="513" t="str">
        <f t="shared" si="3"/>
        <v/>
      </c>
      <c r="AU55" s="514"/>
      <c r="AV55" s="515"/>
      <c r="AW55" s="516"/>
      <c r="AX55" s="517"/>
      <c r="AY55" s="518"/>
      <c r="AZ55" s="519" t="str">
        <f t="shared" si="4"/>
        <v/>
      </c>
      <c r="BA55" s="520"/>
      <c r="BB55" s="520"/>
      <c r="BC55" s="521"/>
    </row>
    <row r="56" spans="1:55" ht="30" customHeight="1" thickTop="1" thickBot="1">
      <c r="A56" s="525" t="s">
        <v>10</v>
      </c>
      <c r="B56" s="526"/>
      <c r="C56" s="526"/>
      <c r="D56" s="526"/>
      <c r="E56" s="526"/>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7"/>
      <c r="AW56" s="528">
        <f>SUM(AW41:AY55)</f>
        <v>0</v>
      </c>
      <c r="AX56" s="529"/>
      <c r="AY56" s="530"/>
      <c r="AZ56" s="531">
        <f>SUM(AZ41:BC55)</f>
        <v>0</v>
      </c>
      <c r="BA56" s="532"/>
      <c r="BB56" s="532"/>
      <c r="BC56" s="533"/>
    </row>
    <row r="57" spans="1:55" s="3" customFormat="1" ht="15.75" customHeight="1">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35"/>
      <c r="AV57" s="35"/>
      <c r="AW57" s="35"/>
      <c r="AX57" s="35"/>
    </row>
    <row r="58" spans="1:55" ht="69"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row>
    <row r="59" spans="1:55" ht="31.5" customHeight="1" thickBot="1">
      <c r="A59" s="34" t="s">
        <v>53</v>
      </c>
      <c r="B59" s="34"/>
      <c r="C59" s="49"/>
      <c r="D59" s="49"/>
      <c r="E59" s="49"/>
      <c r="F59" s="49"/>
      <c r="G59" s="49"/>
      <c r="H59" s="49"/>
      <c r="I59" s="49"/>
      <c r="J59" s="49"/>
      <c r="K59" s="49"/>
      <c r="L59" s="49"/>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49"/>
      <c r="AQ59" s="49"/>
      <c r="AR59" s="49"/>
      <c r="AS59" s="49"/>
      <c r="AT59" s="49"/>
      <c r="AU59" s="49"/>
      <c r="AV59" s="196"/>
      <c r="AW59" s="197"/>
      <c r="AX59" s="197"/>
    </row>
    <row r="60" spans="1:55" ht="52.5" customHeight="1" thickBot="1">
      <c r="A60" s="557" t="s">
        <v>37</v>
      </c>
      <c r="B60" s="558"/>
      <c r="C60" s="558"/>
      <c r="D60" s="559"/>
      <c r="E60" s="560" t="s">
        <v>45</v>
      </c>
      <c r="F60" s="558"/>
      <c r="G60" s="558"/>
      <c r="H60" s="558"/>
      <c r="I60" s="542" t="s">
        <v>191</v>
      </c>
      <c r="J60" s="543"/>
      <c r="K60" s="543"/>
      <c r="L60" s="543"/>
      <c r="M60" s="543"/>
      <c r="N60" s="543"/>
      <c r="O60" s="543"/>
      <c r="P60" s="561"/>
      <c r="Q60" s="562" t="s">
        <v>46</v>
      </c>
      <c r="R60" s="563"/>
      <c r="S60" s="564" t="s">
        <v>41</v>
      </c>
      <c r="T60" s="564"/>
      <c r="U60" s="564"/>
      <c r="V60" s="564"/>
      <c r="W60" s="564"/>
      <c r="X60" s="564"/>
      <c r="Y60" s="565"/>
      <c r="Z60" s="542" t="s">
        <v>54</v>
      </c>
      <c r="AA60" s="543"/>
      <c r="AB60" s="543"/>
      <c r="AC60" s="543"/>
      <c r="AD60" s="543"/>
      <c r="AE60" s="543"/>
      <c r="AF60" s="543"/>
      <c r="AG60" s="543"/>
      <c r="AH60" s="543"/>
      <c r="AI60" s="543"/>
      <c r="AJ60" s="543"/>
      <c r="AK60" s="543"/>
      <c r="AL60" s="543"/>
      <c r="AM60" s="543"/>
      <c r="AN60" s="566"/>
      <c r="AO60" s="542" t="s">
        <v>55</v>
      </c>
      <c r="AP60" s="543"/>
      <c r="AQ60" s="543"/>
      <c r="AR60" s="543"/>
      <c r="AS60" s="543"/>
      <c r="AT60" s="543"/>
      <c r="AU60" s="543"/>
      <c r="AV60" s="543"/>
      <c r="AW60" s="543"/>
      <c r="AX60" s="543"/>
      <c r="AY60" s="543"/>
      <c r="AZ60" s="543"/>
      <c r="BA60" s="543"/>
      <c r="BB60" s="543"/>
      <c r="BC60" s="544"/>
    </row>
    <row r="61" spans="1:55" ht="41.25" customHeight="1" thickTop="1">
      <c r="A61" s="545" t="s">
        <v>192</v>
      </c>
      <c r="B61" s="546"/>
      <c r="C61" s="546"/>
      <c r="D61" s="546"/>
      <c r="E61" s="547" t="s">
        <v>193</v>
      </c>
      <c r="F61" s="547"/>
      <c r="G61" s="547"/>
      <c r="H61" s="547"/>
      <c r="I61" s="548" t="str">
        <f>IF($AZ$31=0,"",SUMIF($AK$16:$AL$30,$E61,$AZ$16:$BC$30))</f>
        <v/>
      </c>
      <c r="J61" s="549"/>
      <c r="K61" s="549"/>
      <c r="L61" s="549"/>
      <c r="M61" s="549"/>
      <c r="N61" s="549"/>
      <c r="O61" s="549"/>
      <c r="P61" s="213" t="s">
        <v>11</v>
      </c>
      <c r="Q61" s="550" t="s">
        <v>46</v>
      </c>
      <c r="R61" s="551"/>
      <c r="S61" s="552">
        <v>30000</v>
      </c>
      <c r="T61" s="552"/>
      <c r="U61" s="552"/>
      <c r="V61" s="552"/>
      <c r="W61" s="552"/>
      <c r="X61" s="552"/>
      <c r="Y61" s="214" t="s">
        <v>0</v>
      </c>
      <c r="Z61" s="553" t="str">
        <f>IF(I61="","",I61*S61)</f>
        <v/>
      </c>
      <c r="AA61" s="554"/>
      <c r="AB61" s="554"/>
      <c r="AC61" s="554"/>
      <c r="AD61" s="554"/>
      <c r="AE61" s="554"/>
      <c r="AF61" s="554"/>
      <c r="AG61" s="554"/>
      <c r="AH61" s="554"/>
      <c r="AI61" s="554"/>
      <c r="AJ61" s="554"/>
      <c r="AK61" s="554"/>
      <c r="AL61" s="554"/>
      <c r="AM61" s="554"/>
      <c r="AN61" s="215" t="s">
        <v>0</v>
      </c>
      <c r="AO61" s="555">
        <f>SUM(Z61:AM61)</f>
        <v>0</v>
      </c>
      <c r="AP61" s="556"/>
      <c r="AQ61" s="556"/>
      <c r="AR61" s="556"/>
      <c r="AS61" s="556"/>
      <c r="AT61" s="556"/>
      <c r="AU61" s="556"/>
      <c r="AV61" s="556"/>
      <c r="AW61" s="556"/>
      <c r="AX61" s="556"/>
      <c r="AY61" s="556"/>
      <c r="AZ61" s="556"/>
      <c r="BA61" s="556"/>
      <c r="BB61" s="556"/>
      <c r="BC61" s="216" t="s">
        <v>0</v>
      </c>
    </row>
    <row r="62" spans="1:55" ht="41.25" customHeight="1" thickBot="1">
      <c r="A62" s="573" t="s">
        <v>63</v>
      </c>
      <c r="B62" s="574"/>
      <c r="C62" s="574"/>
      <c r="D62" s="575"/>
      <c r="E62" s="576" t="s">
        <v>194</v>
      </c>
      <c r="F62" s="577"/>
      <c r="G62" s="577"/>
      <c r="H62" s="578"/>
      <c r="I62" s="579" t="str">
        <f>IF($AZ$56=0,"",SUMIF($AK$41:$AL$55,$E62,$AZ$41:$BC$55))</f>
        <v/>
      </c>
      <c r="J62" s="580"/>
      <c r="K62" s="580"/>
      <c r="L62" s="580"/>
      <c r="M62" s="580"/>
      <c r="N62" s="580"/>
      <c r="O62" s="580"/>
      <c r="P62" s="217" t="s">
        <v>11</v>
      </c>
      <c r="Q62" s="581" t="s">
        <v>46</v>
      </c>
      <c r="R62" s="582"/>
      <c r="S62" s="583">
        <v>50000</v>
      </c>
      <c r="T62" s="583"/>
      <c r="U62" s="583"/>
      <c r="V62" s="583"/>
      <c r="W62" s="583"/>
      <c r="X62" s="583"/>
      <c r="Y62" s="218" t="s">
        <v>0</v>
      </c>
      <c r="Z62" s="584" t="str">
        <f>IF(I62="","",I62*S62)</f>
        <v/>
      </c>
      <c r="AA62" s="585"/>
      <c r="AB62" s="585"/>
      <c r="AC62" s="585"/>
      <c r="AD62" s="585"/>
      <c r="AE62" s="585"/>
      <c r="AF62" s="585"/>
      <c r="AG62" s="585"/>
      <c r="AH62" s="585"/>
      <c r="AI62" s="585"/>
      <c r="AJ62" s="585"/>
      <c r="AK62" s="585"/>
      <c r="AL62" s="585"/>
      <c r="AM62" s="585"/>
      <c r="AN62" s="218" t="s">
        <v>0</v>
      </c>
      <c r="AO62" s="567" t="str">
        <f>Z62</f>
        <v/>
      </c>
      <c r="AP62" s="568"/>
      <c r="AQ62" s="568"/>
      <c r="AR62" s="568"/>
      <c r="AS62" s="568"/>
      <c r="AT62" s="568"/>
      <c r="AU62" s="568"/>
      <c r="AV62" s="568"/>
      <c r="AW62" s="568"/>
      <c r="AX62" s="568"/>
      <c r="AY62" s="568"/>
      <c r="AZ62" s="568"/>
      <c r="BA62" s="568"/>
      <c r="BB62" s="568"/>
      <c r="BC62" s="219" t="s">
        <v>0</v>
      </c>
    </row>
    <row r="63" spans="1:55" ht="41.25" customHeight="1" thickTop="1" thickBot="1">
      <c r="A63" s="569" t="s">
        <v>47</v>
      </c>
      <c r="B63" s="570"/>
      <c r="C63" s="570"/>
      <c r="D63" s="570"/>
      <c r="E63" s="570"/>
      <c r="F63" s="570"/>
      <c r="G63" s="570"/>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1">
        <f>SUM(AO61:BB62)</f>
        <v>0</v>
      </c>
      <c r="AP63" s="572"/>
      <c r="AQ63" s="572"/>
      <c r="AR63" s="572"/>
      <c r="AS63" s="572"/>
      <c r="AT63" s="572"/>
      <c r="AU63" s="572"/>
      <c r="AV63" s="572"/>
      <c r="AW63" s="572"/>
      <c r="AX63" s="572"/>
      <c r="AY63" s="572"/>
      <c r="AZ63" s="572"/>
      <c r="BA63" s="572"/>
      <c r="BB63" s="572"/>
      <c r="BC63" s="136" t="s">
        <v>0</v>
      </c>
    </row>
    <row r="64" spans="1:55" ht="15.75" customHeight="1">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36"/>
      <c r="AV64" s="36"/>
      <c r="AW64" s="36"/>
      <c r="AX64" s="36"/>
    </row>
    <row r="65" spans="1:50" ht="16.5" customHeight="1">
      <c r="A65" s="206"/>
      <c r="B65" s="206"/>
      <c r="C65" s="206"/>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3"/>
      <c r="AV65" s="3"/>
      <c r="AW65" s="3"/>
      <c r="AX65" s="3"/>
    </row>
    <row r="101" spans="1:1">
      <c r="A101" s="137"/>
    </row>
    <row r="151" spans="1:1">
      <c r="A151" s="137">
        <f>SUM(AO63)</f>
        <v>0</v>
      </c>
    </row>
  </sheetData>
  <sheetProtection algorithmName="SHA-512" hashValue="N4Jgzr4P04F4EXFekrY5dUr/hG8W2UxJgAHSZ+IZE8qE9kbkozmJW7jnjMu5RSiQEjVdgrPlS6uNXZMv1mKDdQ==" saltValue="Usl2I6oPe4quC5hP/KOVfA==" spinCount="100000" sheet="1" objects="1" scenarios="1"/>
  <mergeCells count="367">
    <mergeCell ref="AO62:BB62"/>
    <mergeCell ref="A63:AN63"/>
    <mergeCell ref="AO63:BB63"/>
    <mergeCell ref="A62:D62"/>
    <mergeCell ref="E62:H62"/>
    <mergeCell ref="I62:O62"/>
    <mergeCell ref="Q62:R62"/>
    <mergeCell ref="S62:X62"/>
    <mergeCell ref="Z62:AM62"/>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31:AV31"/>
    <mergeCell ref="AW31:AY31"/>
    <mergeCell ref="AZ31:BC31"/>
    <mergeCell ref="AQ29:AS29"/>
    <mergeCell ref="AT29:AV29"/>
    <mergeCell ref="AW29:AY29"/>
    <mergeCell ref="AZ29:BC29"/>
    <mergeCell ref="A30:D30"/>
    <mergeCell ref="E30:I30"/>
    <mergeCell ref="J30:R30"/>
    <mergeCell ref="S30:AJ30"/>
    <mergeCell ref="AK30:AL30"/>
    <mergeCell ref="AM30:AO30"/>
    <mergeCell ref="AZ28:BC28"/>
    <mergeCell ref="A29:D29"/>
    <mergeCell ref="E29:I29"/>
    <mergeCell ref="J29:R29"/>
    <mergeCell ref="S29:AJ29"/>
    <mergeCell ref="AK29:AL29"/>
    <mergeCell ref="AM29:AO29"/>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16:D16"/>
    <mergeCell ref="E16:I16"/>
    <mergeCell ref="J16:R16"/>
    <mergeCell ref="S16:AJ16"/>
    <mergeCell ref="AK16:AL16"/>
    <mergeCell ref="AM16:AO16"/>
    <mergeCell ref="AQ17:AS17"/>
    <mergeCell ref="AT17:AV17"/>
    <mergeCell ref="AW17:AY17"/>
    <mergeCell ref="AZ17:BC17"/>
    <mergeCell ref="AW1:BB1"/>
    <mergeCell ref="AW2:BB2"/>
    <mergeCell ref="A3:BC3"/>
    <mergeCell ref="AV6:AW6"/>
    <mergeCell ref="AY6:AZ6"/>
    <mergeCell ref="BA6:BC6"/>
    <mergeCell ref="AM14:AS14"/>
    <mergeCell ref="AT14:AV15"/>
    <mergeCell ref="AW14:AY15"/>
    <mergeCell ref="AZ14:BC15"/>
    <mergeCell ref="AM15:AO15"/>
    <mergeCell ref="AQ15:AS15"/>
    <mergeCell ref="A10:D10"/>
    <mergeCell ref="E10:N10"/>
    <mergeCell ref="Q10:BB10"/>
    <mergeCell ref="A12:AL12"/>
    <mergeCell ref="AM12:AS12"/>
    <mergeCell ref="A14:D15"/>
    <mergeCell ref="E14:I15"/>
    <mergeCell ref="J14:R15"/>
    <mergeCell ref="S14:AJ15"/>
    <mergeCell ref="AK14:AL15"/>
  </mergeCells>
  <phoneticPr fontId="49"/>
  <conditionalFormatting sqref="E16:I30">
    <cfRule type="expression" dxfId="43" priority="32" stopIfTrue="1">
      <formula>AND($AK16&lt;&gt;"",$AK16&lt;&gt;"M5")</formula>
    </cfRule>
  </conditionalFormatting>
  <conditionalFormatting sqref="E41:I55">
    <cfRule type="expression" dxfId="42" priority="31" stopIfTrue="1">
      <formula>AND($AK41&lt;&gt;"",$AK41&lt;&gt;"M6")</formula>
    </cfRule>
  </conditionalFormatting>
  <conditionalFormatting sqref="AM12:AS12">
    <cfRule type="expression" dxfId="41" priority="30" stopIfTrue="1">
      <formula>AND(COUNTA($E$16:$I$30)&gt;0,$AM$12="□")</formula>
    </cfRule>
  </conditionalFormatting>
  <conditionalFormatting sqref="AM37:AS37">
    <cfRule type="expression" dxfId="40" priority="29" stopIfTrue="1">
      <formula>AND(COUNTA($E$41:$I$55)&gt;0,$AM$37="□")</formula>
    </cfRule>
  </conditionalFormatting>
  <dataValidations count="6">
    <dataValidation type="list" allowBlank="1" showInputMessage="1" showErrorMessage="1" sqref="AM12:AS12 AM37:AS37" xr:uid="{B3EDC6A3-C899-422F-8699-3E2F0E1474AB}">
      <formula1>"□,■"</formula1>
    </dataValidation>
    <dataValidation type="custom" imeMode="disabled" allowBlank="1" showInputMessage="1" showErrorMessage="1" errorTitle="入力エラー" error="小数点は第二位まで、三位以下切り捨てで入力して下さい。" sqref="AT16:AT30 AZ16:BC30 AT41:AT55 AZ41:BC55" xr:uid="{70D13375-82B5-41DF-A3A0-8120B2859A96}">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9FF44F93-F077-4B69-9E8A-E912CC04655E}">
      <formula1>AM16-ROUNDDOWN(AM16,0)=0</formula1>
    </dataValidation>
    <dataValidation type="textLength" imeMode="halfAlpha" operator="equal" allowBlank="1" showInputMessage="1" showErrorMessage="1" errorTitle="文字数エラー" error="2桁の英数字で入力してください。" sqref="AK16:AL30 AK41:AL55" xr:uid="{14260F6B-72B0-4E00-BF45-1F562A2E737B}">
      <formula1>2</formula1>
    </dataValidation>
    <dataValidation imeMode="disabled" allowBlank="1" showInputMessage="1" showErrorMessage="1" sqref="AV6:AW6 AY6:AZ6" xr:uid="{CCDFC737-1913-4182-9876-DB92E9DD28B8}"/>
    <dataValidation type="textLength" imeMode="disabled" operator="equal" allowBlank="1" showInputMessage="1" showErrorMessage="1" errorTitle="文字数エラー" error="登録番号10桁を入力してください" sqref="E41:I55 E16:I30" xr:uid="{A2D3E2F9-E04F-4EE5-A311-CD710D65F1B9}">
      <formula1>10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551CE-BC0C-4F60-8967-E07474A1C500}">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6" customWidth="1"/>
    <col min="3" max="6" width="3.453125" style="6" customWidth="1"/>
    <col min="7" max="8" width="4.36328125" style="6" customWidth="1"/>
    <col min="9" max="9" width="3.453125" style="6" customWidth="1"/>
    <col min="10" max="10" width="3.90625" style="6" customWidth="1"/>
    <col min="11" max="15" width="3.453125" style="6" customWidth="1"/>
    <col min="16" max="16" width="3.90625" style="6" customWidth="1"/>
    <col min="17" max="18" width="3.453125" style="6" customWidth="1"/>
    <col min="19" max="29" width="3.90625" style="6" customWidth="1"/>
    <col min="30" max="33" width="3.6328125" style="6" customWidth="1"/>
    <col min="34" max="34" width="3.90625" style="6" customWidth="1"/>
    <col min="35" max="39" width="3.6328125" style="6" customWidth="1"/>
    <col min="40" max="40" width="3.90625" style="6" customWidth="1"/>
    <col min="41" max="41" width="5.08984375" style="6" customWidth="1"/>
    <col min="42" max="85" width="3.6328125" style="6" customWidth="1"/>
    <col min="86" max="16384" width="9" style="6"/>
  </cols>
  <sheetData>
    <row r="1" spans="1:55" ht="18.75" customHeight="1">
      <c r="A1" s="33" t="s">
        <v>172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23"/>
      <c r="AP1" s="23"/>
      <c r="AQ1" s="23"/>
      <c r="AV1" s="119" t="str">
        <f>'様式第8｜完了実績報告書'!$BR$2</f>
        <v>事業番号</v>
      </c>
      <c r="AW1" s="616">
        <f>'様式第8｜完了実績報告書'!$CA$2</f>
        <v>0</v>
      </c>
      <c r="AX1" s="616"/>
      <c r="AY1" s="616"/>
      <c r="AZ1" s="616"/>
      <c r="BA1" s="616"/>
      <c r="BB1" s="616"/>
      <c r="BC1" s="202"/>
    </row>
    <row r="2" spans="1:55" ht="18.75" customHeight="1">
      <c r="AN2" s="203"/>
      <c r="AV2" s="119" t="str">
        <f>'様式第8｜完了実績報告書'!$BZ$3</f>
        <v>補助事業者名</v>
      </c>
      <c r="AW2" s="616">
        <f>'様式第8｜完了実績報告書'!$BD$15</f>
        <v>0</v>
      </c>
      <c r="AX2" s="616"/>
      <c r="AY2" s="616"/>
      <c r="AZ2" s="616"/>
      <c r="BA2" s="616"/>
      <c r="BB2" s="616"/>
      <c r="BC2" s="20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17" t="s">
        <v>170</v>
      </c>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row>
    <row r="4" spans="1:55" ht="3"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201" customFormat="1" ht="20.149999999999999" customHeight="1">
      <c r="A5" s="230"/>
      <c r="B5" s="231"/>
      <c r="C5" s="115" t="s">
        <v>75</v>
      </c>
      <c r="D5" s="24"/>
      <c r="E5" s="24"/>
      <c r="F5" s="24"/>
      <c r="G5" s="221"/>
      <c r="H5" s="222"/>
      <c r="I5" s="115" t="s">
        <v>171</v>
      </c>
      <c r="J5" s="24"/>
      <c r="K5" s="47"/>
      <c r="L5" s="47"/>
      <c r="M5" s="47"/>
      <c r="N5" s="47"/>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200"/>
      <c r="AT5" s="200"/>
      <c r="AU5" s="199"/>
      <c r="AV5" s="199"/>
      <c r="AW5" s="200"/>
      <c r="AX5" s="200"/>
      <c r="AY5" s="200"/>
      <c r="AZ5" s="200"/>
      <c r="BA5" s="200"/>
      <c r="BB5" s="200"/>
      <c r="BC5" s="205"/>
    </row>
    <row r="6" spans="1:55" ht="21.75" customHeight="1">
      <c r="A6" s="208"/>
      <c r="B6" s="208"/>
      <c r="C6" s="30"/>
      <c r="D6" s="31"/>
      <c r="E6" s="31"/>
      <c r="F6" s="31"/>
      <c r="G6" s="209"/>
      <c r="H6" s="209"/>
      <c r="I6" s="30"/>
      <c r="J6" s="31"/>
      <c r="K6" s="47"/>
      <c r="L6" s="47"/>
      <c r="M6" s="47"/>
      <c r="N6" s="47"/>
      <c r="O6" s="47"/>
      <c r="P6" s="47"/>
      <c r="Q6" s="47"/>
      <c r="R6" s="47"/>
      <c r="S6" s="47"/>
      <c r="T6" s="47"/>
      <c r="U6" s="47"/>
      <c r="V6" s="47"/>
      <c r="W6" s="47"/>
      <c r="X6" s="47"/>
      <c r="Y6" s="47"/>
      <c r="Z6" s="47"/>
      <c r="AA6" s="47"/>
      <c r="AP6" s="194"/>
      <c r="AU6" s="207"/>
      <c r="AV6" s="618"/>
      <c r="AW6" s="618"/>
      <c r="AX6" s="22"/>
      <c r="AY6" s="618"/>
      <c r="AZ6" s="618"/>
      <c r="BA6" s="424"/>
      <c r="BB6" s="424"/>
      <c r="BC6" s="424"/>
    </row>
    <row r="7" spans="1:55" ht="42" customHeight="1" thickBot="1">
      <c r="A7" s="210" t="s">
        <v>180</v>
      </c>
      <c r="B7" s="14"/>
      <c r="C7" s="15"/>
      <c r="D7" s="15"/>
      <c r="E7" s="15"/>
      <c r="F7" s="15"/>
      <c r="G7" s="15"/>
      <c r="H7" s="15"/>
      <c r="I7" s="15"/>
      <c r="J7" s="15"/>
      <c r="K7" s="15"/>
      <c r="L7" s="15"/>
      <c r="M7" s="15"/>
      <c r="N7" s="15"/>
      <c r="O7" s="15"/>
      <c r="P7" s="15"/>
      <c r="Q7" s="59"/>
      <c r="R7" s="59"/>
      <c r="S7" s="59"/>
      <c r="T7" s="59"/>
      <c r="U7" s="15"/>
      <c r="V7" s="15"/>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row>
    <row r="8" spans="1:55" ht="28.5" customHeight="1" thickBot="1">
      <c r="A8" s="449" t="s">
        <v>37</v>
      </c>
      <c r="B8" s="450"/>
      <c r="C8" s="450"/>
      <c r="D8" s="450"/>
      <c r="E8" s="451" t="s">
        <v>164</v>
      </c>
      <c r="F8" s="451"/>
      <c r="G8" s="451"/>
      <c r="H8" s="451"/>
      <c r="I8" s="451"/>
      <c r="J8" s="451"/>
      <c r="K8" s="451"/>
      <c r="L8" s="451"/>
      <c r="M8" s="451"/>
      <c r="N8" s="452"/>
      <c r="O8" s="125"/>
      <c r="P8" s="125"/>
      <c r="Q8" s="125"/>
      <c r="R8" s="125"/>
      <c r="S8" s="613" t="s">
        <v>182</v>
      </c>
      <c r="T8" s="614"/>
      <c r="U8" s="614"/>
      <c r="V8" s="614"/>
      <c r="W8" s="614"/>
      <c r="X8" s="614"/>
      <c r="Y8" s="614"/>
      <c r="Z8" s="614"/>
      <c r="AA8" s="614"/>
      <c r="AB8" s="614"/>
      <c r="AC8" s="614"/>
      <c r="AD8" s="614"/>
      <c r="AE8" s="614"/>
      <c r="AF8" s="614"/>
      <c r="AG8" s="614"/>
      <c r="AH8" s="614"/>
      <c r="AI8" s="614"/>
      <c r="AJ8" s="614"/>
      <c r="AK8" s="614"/>
      <c r="AL8" s="614"/>
      <c r="AM8" s="614"/>
      <c r="AN8" s="614"/>
      <c r="AO8" s="614"/>
      <c r="AP8" s="614"/>
      <c r="AQ8" s="614"/>
      <c r="AR8" s="614"/>
      <c r="AS8" s="615"/>
      <c r="AT8" s="457" t="s">
        <v>2</v>
      </c>
      <c r="AU8" s="458"/>
      <c r="AV8" s="458"/>
      <c r="AW8" s="458"/>
      <c r="AX8" s="458"/>
      <c r="AY8" s="458"/>
      <c r="AZ8" s="459"/>
      <c r="BA8" s="3"/>
      <c r="BB8" s="59"/>
      <c r="BC8" s="59"/>
    </row>
    <row r="9" spans="1:55" ht="14.25" customHeight="1" thickBot="1">
      <c r="A9" s="33"/>
      <c r="B9" s="14"/>
      <c r="C9" s="15"/>
      <c r="D9" s="15"/>
      <c r="E9" s="15"/>
      <c r="F9" s="15"/>
      <c r="G9" s="15"/>
      <c r="H9" s="15"/>
      <c r="I9" s="15"/>
      <c r="J9" s="15"/>
      <c r="K9" s="15"/>
      <c r="L9" s="15"/>
      <c r="M9" s="15"/>
      <c r="N9" s="15"/>
      <c r="O9" s="15"/>
      <c r="P9" s="15"/>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36"/>
      <c r="AZ9" s="36"/>
      <c r="BA9" s="36"/>
      <c r="BB9" s="36"/>
      <c r="BC9" s="36"/>
    </row>
    <row r="10" spans="1:55" ht="46.5" customHeight="1" thickBot="1">
      <c r="A10" s="606" t="s">
        <v>183</v>
      </c>
      <c r="B10" s="607"/>
      <c r="C10" s="607"/>
      <c r="D10" s="607"/>
      <c r="E10" s="607"/>
      <c r="F10" s="607"/>
      <c r="G10" s="607"/>
      <c r="H10" s="607"/>
      <c r="I10" s="607"/>
      <c r="J10" s="608"/>
      <c r="K10" s="609" t="s">
        <v>184</v>
      </c>
      <c r="L10" s="610"/>
      <c r="M10" s="610"/>
      <c r="N10" s="610"/>
      <c r="O10" s="610"/>
      <c r="P10" s="610"/>
      <c r="Q10" s="610"/>
      <c r="R10" s="610"/>
      <c r="S10" s="610"/>
      <c r="T10" s="610"/>
      <c r="U10" s="610"/>
      <c r="V10" s="610"/>
      <c r="W10" s="610"/>
      <c r="X10" s="611" t="s">
        <v>185</v>
      </c>
      <c r="Y10" s="610"/>
      <c r="Z10" s="610"/>
      <c r="AA10" s="610"/>
      <c r="AB10" s="610"/>
      <c r="AC10" s="610"/>
      <c r="AD10" s="610"/>
      <c r="AE10" s="611" t="s">
        <v>186</v>
      </c>
      <c r="AF10" s="610"/>
      <c r="AG10" s="610"/>
      <c r="AH10" s="610"/>
      <c r="AI10" s="610"/>
      <c r="AJ10" s="612"/>
      <c r="AK10" s="609" t="s">
        <v>187</v>
      </c>
      <c r="AL10" s="610"/>
      <c r="AM10" s="610"/>
      <c r="AN10" s="610"/>
      <c r="AO10" s="612"/>
      <c r="AP10" s="609" t="s">
        <v>188</v>
      </c>
      <c r="AQ10" s="610"/>
      <c r="AR10" s="610"/>
      <c r="AS10" s="612"/>
      <c r="AT10" s="622" t="s">
        <v>86</v>
      </c>
      <c r="AU10" s="623"/>
      <c r="AV10" s="623"/>
      <c r="AW10" s="623"/>
      <c r="AX10" s="623"/>
      <c r="AY10" s="623"/>
      <c r="AZ10" s="623"/>
      <c r="BA10" s="623"/>
      <c r="BB10" s="623"/>
      <c r="BC10" s="624"/>
    </row>
    <row r="11" spans="1:55" s="28" customFormat="1" ht="37.5" customHeight="1" thickTop="1">
      <c r="A11" s="500"/>
      <c r="B11" s="501"/>
      <c r="C11" s="501"/>
      <c r="D11" s="501"/>
      <c r="E11" s="501"/>
      <c r="F11" s="501"/>
      <c r="G11" s="501"/>
      <c r="H11" s="501"/>
      <c r="I11" s="501"/>
      <c r="J11" s="501"/>
      <c r="K11" s="600"/>
      <c r="L11" s="601"/>
      <c r="M11" s="601"/>
      <c r="N11" s="601"/>
      <c r="O11" s="601"/>
      <c r="P11" s="601"/>
      <c r="Q11" s="601"/>
      <c r="R11" s="601"/>
      <c r="S11" s="601"/>
      <c r="T11" s="601"/>
      <c r="U11" s="601"/>
      <c r="V11" s="601"/>
      <c r="W11" s="601"/>
      <c r="X11" s="602"/>
      <c r="Y11" s="603"/>
      <c r="Z11" s="603"/>
      <c r="AA11" s="603"/>
      <c r="AB11" s="603"/>
      <c r="AC11" s="603"/>
      <c r="AD11" s="603"/>
      <c r="AE11" s="602"/>
      <c r="AF11" s="603"/>
      <c r="AG11" s="603"/>
      <c r="AH11" s="603"/>
      <c r="AI11" s="603"/>
      <c r="AJ11" s="604"/>
      <c r="AK11" s="605"/>
      <c r="AL11" s="603"/>
      <c r="AM11" s="603"/>
      <c r="AN11" s="603"/>
      <c r="AO11" s="604"/>
      <c r="AP11" s="625"/>
      <c r="AQ11" s="625"/>
      <c r="AR11" s="625"/>
      <c r="AS11" s="626"/>
      <c r="AT11" s="627"/>
      <c r="AU11" s="628"/>
      <c r="AV11" s="628"/>
      <c r="AW11" s="628"/>
      <c r="AX11" s="628"/>
      <c r="AY11" s="628"/>
      <c r="AZ11" s="628"/>
      <c r="BA11" s="628"/>
      <c r="BB11" s="628"/>
      <c r="BC11" s="629"/>
    </row>
    <row r="12" spans="1:55" s="28" customFormat="1" ht="37.5" customHeight="1">
      <c r="A12" s="487"/>
      <c r="B12" s="488"/>
      <c r="C12" s="488"/>
      <c r="D12" s="488"/>
      <c r="E12" s="488"/>
      <c r="F12" s="488"/>
      <c r="G12" s="488"/>
      <c r="H12" s="488"/>
      <c r="I12" s="488"/>
      <c r="J12" s="488"/>
      <c r="K12" s="586"/>
      <c r="L12" s="587"/>
      <c r="M12" s="587"/>
      <c r="N12" s="587"/>
      <c r="O12" s="587"/>
      <c r="P12" s="587"/>
      <c r="Q12" s="587"/>
      <c r="R12" s="587"/>
      <c r="S12" s="587"/>
      <c r="T12" s="587"/>
      <c r="U12" s="587"/>
      <c r="V12" s="587"/>
      <c r="W12" s="587"/>
      <c r="X12" s="588"/>
      <c r="Y12" s="589"/>
      <c r="Z12" s="589"/>
      <c r="AA12" s="589"/>
      <c r="AB12" s="589"/>
      <c r="AC12" s="589"/>
      <c r="AD12" s="589"/>
      <c r="AE12" s="588"/>
      <c r="AF12" s="589"/>
      <c r="AG12" s="589"/>
      <c r="AH12" s="589"/>
      <c r="AI12" s="589"/>
      <c r="AJ12" s="591"/>
      <c r="AK12" s="590"/>
      <c r="AL12" s="589"/>
      <c r="AM12" s="589"/>
      <c r="AN12" s="589"/>
      <c r="AO12" s="591"/>
      <c r="AP12" s="630"/>
      <c r="AQ12" s="631"/>
      <c r="AR12" s="631"/>
      <c r="AS12" s="632"/>
      <c r="AT12" s="619"/>
      <c r="AU12" s="620"/>
      <c r="AV12" s="620"/>
      <c r="AW12" s="620"/>
      <c r="AX12" s="620"/>
      <c r="AY12" s="620"/>
      <c r="AZ12" s="620"/>
      <c r="BA12" s="620"/>
      <c r="BB12" s="620"/>
      <c r="BC12" s="621"/>
    </row>
    <row r="13" spans="1:55" s="28" customFormat="1" ht="37.5" customHeight="1" thickBot="1">
      <c r="A13" s="592"/>
      <c r="B13" s="593"/>
      <c r="C13" s="593"/>
      <c r="D13" s="593"/>
      <c r="E13" s="593"/>
      <c r="F13" s="593"/>
      <c r="G13" s="593"/>
      <c r="H13" s="593"/>
      <c r="I13" s="593"/>
      <c r="J13" s="593"/>
      <c r="K13" s="594"/>
      <c r="L13" s="595"/>
      <c r="M13" s="595"/>
      <c r="N13" s="595"/>
      <c r="O13" s="595"/>
      <c r="P13" s="595"/>
      <c r="Q13" s="595"/>
      <c r="R13" s="595"/>
      <c r="S13" s="595"/>
      <c r="T13" s="595"/>
      <c r="U13" s="595"/>
      <c r="V13" s="595"/>
      <c r="W13" s="595"/>
      <c r="X13" s="596"/>
      <c r="Y13" s="597"/>
      <c r="Z13" s="597"/>
      <c r="AA13" s="597"/>
      <c r="AB13" s="597"/>
      <c r="AC13" s="597"/>
      <c r="AD13" s="597"/>
      <c r="AE13" s="596"/>
      <c r="AF13" s="597"/>
      <c r="AG13" s="597"/>
      <c r="AH13" s="597"/>
      <c r="AI13" s="597"/>
      <c r="AJ13" s="599"/>
      <c r="AK13" s="598"/>
      <c r="AL13" s="597"/>
      <c r="AM13" s="597"/>
      <c r="AN13" s="597"/>
      <c r="AO13" s="599"/>
      <c r="AP13" s="638"/>
      <c r="AQ13" s="639"/>
      <c r="AR13" s="639"/>
      <c r="AS13" s="640"/>
      <c r="AT13" s="635"/>
      <c r="AU13" s="636"/>
      <c r="AV13" s="636"/>
      <c r="AW13" s="636"/>
      <c r="AX13" s="636"/>
      <c r="AY13" s="636"/>
      <c r="AZ13" s="636"/>
      <c r="BA13" s="636"/>
      <c r="BB13" s="636"/>
      <c r="BC13" s="637"/>
    </row>
    <row r="14" spans="1:55" ht="37.5" customHeight="1" thickTop="1" thickBot="1">
      <c r="A14" s="641" t="s">
        <v>47</v>
      </c>
      <c r="B14" s="642"/>
      <c r="C14" s="642"/>
      <c r="D14" s="642"/>
      <c r="E14" s="642"/>
      <c r="F14" s="642"/>
      <c r="G14" s="642"/>
      <c r="H14" s="642"/>
      <c r="I14" s="642"/>
      <c r="J14" s="642"/>
      <c r="K14" s="642"/>
      <c r="L14" s="642"/>
      <c r="M14" s="642"/>
      <c r="N14" s="642"/>
      <c r="O14" s="642"/>
      <c r="P14" s="642"/>
      <c r="Q14" s="642"/>
      <c r="R14" s="642"/>
      <c r="S14" s="642"/>
      <c r="T14" s="642"/>
      <c r="U14" s="642"/>
      <c r="V14" s="642"/>
      <c r="W14" s="642"/>
      <c r="X14" s="642"/>
      <c r="Y14" s="642"/>
      <c r="Z14" s="642"/>
      <c r="AA14" s="642"/>
      <c r="AB14" s="642"/>
      <c r="AC14" s="642"/>
      <c r="AD14" s="642"/>
      <c r="AE14" s="642"/>
      <c r="AF14" s="642"/>
      <c r="AG14" s="642"/>
      <c r="AH14" s="642"/>
      <c r="AI14" s="642"/>
      <c r="AJ14" s="642"/>
      <c r="AK14" s="642"/>
      <c r="AL14" s="642"/>
      <c r="AM14" s="642"/>
      <c r="AN14" s="642"/>
      <c r="AO14" s="642"/>
      <c r="AP14" s="642"/>
      <c r="AQ14" s="642"/>
      <c r="AR14" s="642"/>
      <c r="AS14" s="643"/>
      <c r="AT14" s="644">
        <f>SUM(AT11:BC13)</f>
        <v>0</v>
      </c>
      <c r="AU14" s="644"/>
      <c r="AV14" s="644"/>
      <c r="AW14" s="644"/>
      <c r="AX14" s="644"/>
      <c r="AY14" s="644"/>
      <c r="AZ14" s="644"/>
      <c r="BA14" s="644"/>
      <c r="BB14" s="644"/>
      <c r="BC14" s="645"/>
    </row>
    <row r="15" spans="1:55" s="3" customFormat="1" ht="15.75" customHeight="1">
      <c r="A15" s="195"/>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row>
    <row r="16" spans="1:55" s="3" customFormat="1" ht="3.75" customHeight="1">
      <c r="A16" s="195"/>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35"/>
      <c r="AZ16" s="35"/>
      <c r="BA16" s="35"/>
      <c r="BB16" s="35"/>
      <c r="BC16" s="35"/>
    </row>
    <row r="17" spans="1:55" ht="31.5" customHeight="1" thickBo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34"/>
      <c r="AC17" s="17"/>
      <c r="AD17" s="17"/>
      <c r="AE17" s="17"/>
      <c r="AF17" s="17"/>
      <c r="AG17" s="17"/>
      <c r="AH17" s="17"/>
      <c r="AI17" s="17"/>
      <c r="AJ17" s="17"/>
      <c r="AK17" s="17"/>
      <c r="AL17" s="17"/>
      <c r="AO17" s="34" t="s">
        <v>88</v>
      </c>
      <c r="AP17" s="17"/>
      <c r="AQ17" s="17"/>
      <c r="AR17" s="49"/>
      <c r="AS17" s="49"/>
      <c r="AT17" s="49"/>
      <c r="AU17" s="49"/>
      <c r="AV17" s="49"/>
      <c r="AW17" s="49"/>
      <c r="AX17" s="49"/>
      <c r="AY17" s="49"/>
      <c r="AZ17" s="196"/>
      <c r="BA17" s="196"/>
      <c r="BB17" s="197"/>
      <c r="BC17" s="197"/>
    </row>
    <row r="18" spans="1:55" ht="63" customHeight="1" thickBo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646"/>
      <c r="AC18" s="646"/>
      <c r="AD18" s="646"/>
      <c r="AE18" s="646"/>
      <c r="AF18" s="646"/>
      <c r="AG18" s="646"/>
      <c r="AH18" s="646"/>
      <c r="AI18" s="646"/>
      <c r="AJ18" s="646"/>
      <c r="AK18" s="646"/>
      <c r="AL18" s="646"/>
      <c r="AM18" s="646"/>
      <c r="AN18" s="646"/>
      <c r="AO18" s="647" t="s">
        <v>181</v>
      </c>
      <c r="AP18" s="648"/>
      <c r="AQ18" s="648"/>
      <c r="AR18" s="648"/>
      <c r="AS18" s="648"/>
      <c r="AT18" s="648"/>
      <c r="AU18" s="648"/>
      <c r="AV18" s="648"/>
      <c r="AW18" s="648"/>
      <c r="AX18" s="648"/>
      <c r="AY18" s="648"/>
      <c r="AZ18" s="648"/>
      <c r="BA18" s="648"/>
      <c r="BB18" s="648"/>
      <c r="BC18" s="649"/>
    </row>
    <row r="19" spans="1:55" ht="41.25" customHeight="1" thickTop="1" thickBo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633"/>
      <c r="AC19" s="633"/>
      <c r="AD19" s="633"/>
      <c r="AE19" s="633"/>
      <c r="AF19" s="633"/>
      <c r="AG19" s="633"/>
      <c r="AH19" s="633"/>
      <c r="AI19" s="633"/>
      <c r="AJ19" s="633"/>
      <c r="AK19" s="633"/>
      <c r="AL19" s="633"/>
      <c r="AM19" s="633"/>
      <c r="AN19" s="49"/>
      <c r="AO19" s="634">
        <f>IF(AT14="", "", MIN(AT14,150000))</f>
        <v>0</v>
      </c>
      <c r="AP19" s="572"/>
      <c r="AQ19" s="572"/>
      <c r="AR19" s="572"/>
      <c r="AS19" s="572"/>
      <c r="AT19" s="572"/>
      <c r="AU19" s="572"/>
      <c r="AV19" s="572"/>
      <c r="AW19" s="572"/>
      <c r="AX19" s="572"/>
      <c r="AY19" s="572"/>
      <c r="AZ19" s="572"/>
      <c r="BA19" s="572"/>
      <c r="BB19" s="572"/>
      <c r="BC19" s="136" t="s">
        <v>0</v>
      </c>
    </row>
    <row r="20" spans="1:55" ht="13.5" customHeight="1">
      <c r="A20" s="33"/>
      <c r="B20" s="14"/>
      <c r="C20" s="15"/>
      <c r="D20" s="15"/>
      <c r="E20" s="15"/>
      <c r="F20" s="15"/>
      <c r="G20" s="15"/>
      <c r="H20" s="15"/>
      <c r="I20" s="15"/>
      <c r="J20" s="15"/>
      <c r="K20" s="15"/>
      <c r="L20" s="15"/>
      <c r="M20" s="15"/>
      <c r="N20" s="15"/>
      <c r="O20" s="15"/>
      <c r="P20" s="15"/>
      <c r="Q20" s="59"/>
      <c r="R20" s="59"/>
      <c r="S20" s="59"/>
      <c r="T20" s="59"/>
      <c r="U20" s="15"/>
      <c r="V20" s="15"/>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row>
    <row r="21" spans="1:55" ht="13.5" customHeight="1">
      <c r="A21" s="33"/>
      <c r="B21" s="14"/>
      <c r="C21" s="15"/>
      <c r="D21" s="15"/>
      <c r="E21" s="15"/>
      <c r="F21" s="15"/>
      <c r="G21" s="15"/>
      <c r="H21" s="15"/>
      <c r="I21" s="15"/>
      <c r="J21" s="15"/>
      <c r="K21" s="15"/>
      <c r="L21" s="15"/>
      <c r="M21" s="15"/>
      <c r="N21" s="15"/>
      <c r="O21" s="15"/>
      <c r="P21" s="15"/>
      <c r="Q21" s="59"/>
      <c r="R21" s="59"/>
      <c r="S21" s="59"/>
      <c r="T21" s="59"/>
      <c r="U21" s="15"/>
      <c r="V21" s="15"/>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row>
    <row r="22" spans="1:55" ht="13.5" customHeight="1">
      <c r="A22" s="33"/>
      <c r="B22" s="14"/>
      <c r="C22" s="15"/>
      <c r="D22" s="15"/>
      <c r="E22" s="15"/>
      <c r="F22" s="15"/>
      <c r="G22" s="15"/>
      <c r="H22" s="15"/>
      <c r="I22" s="15"/>
      <c r="J22" s="15"/>
      <c r="K22" s="15"/>
      <c r="L22" s="15"/>
      <c r="M22" s="15"/>
      <c r="N22" s="15"/>
      <c r="O22" s="15"/>
      <c r="P22" s="15"/>
      <c r="Q22" s="59"/>
      <c r="R22" s="59"/>
      <c r="S22" s="59"/>
      <c r="T22" s="59"/>
      <c r="U22" s="15"/>
      <c r="V22" s="15"/>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row>
    <row r="23" spans="1:55" ht="13.5" customHeight="1">
      <c r="A23" s="33"/>
      <c r="B23" s="14"/>
      <c r="C23" s="15"/>
      <c r="D23" s="15"/>
      <c r="E23" s="15"/>
      <c r="F23" s="15"/>
      <c r="G23" s="15"/>
      <c r="H23" s="15"/>
      <c r="I23" s="15"/>
      <c r="J23" s="15"/>
      <c r="K23" s="15"/>
      <c r="L23" s="15"/>
      <c r="M23" s="15"/>
      <c r="N23" s="15"/>
      <c r="O23" s="15"/>
      <c r="P23" s="15"/>
      <c r="Q23" s="59"/>
      <c r="R23" s="59"/>
      <c r="S23" s="59"/>
      <c r="T23" s="59"/>
      <c r="U23" s="15"/>
      <c r="V23" s="15"/>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row>
    <row r="24" spans="1:55" ht="13.5" customHeight="1">
      <c r="A24" s="33"/>
      <c r="B24" s="14"/>
      <c r="C24" s="15"/>
      <c r="D24" s="15"/>
      <c r="E24" s="15"/>
      <c r="F24" s="15"/>
      <c r="G24" s="15"/>
      <c r="H24" s="15"/>
      <c r="I24" s="15"/>
      <c r="J24" s="15"/>
      <c r="K24" s="15"/>
      <c r="L24" s="15"/>
      <c r="M24" s="15"/>
      <c r="N24" s="15"/>
      <c r="O24" s="15"/>
      <c r="P24" s="15"/>
      <c r="Q24" s="59"/>
      <c r="R24" s="59"/>
      <c r="S24" s="59"/>
      <c r="T24" s="59"/>
      <c r="U24" s="15"/>
      <c r="V24" s="15"/>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row>
    <row r="25" spans="1:55" ht="13.5" customHeight="1">
      <c r="A25" s="33"/>
      <c r="B25" s="14"/>
      <c r="C25" s="15"/>
      <c r="D25" s="15"/>
      <c r="E25" s="15"/>
      <c r="F25" s="15"/>
      <c r="G25" s="15"/>
      <c r="H25" s="15"/>
      <c r="I25" s="15"/>
      <c r="J25" s="15"/>
      <c r="K25" s="15"/>
      <c r="L25" s="15"/>
      <c r="M25" s="15"/>
      <c r="N25" s="15"/>
      <c r="O25" s="15"/>
      <c r="P25" s="15"/>
      <c r="Q25" s="59"/>
      <c r="R25" s="59"/>
      <c r="S25" s="59"/>
      <c r="T25" s="59"/>
      <c r="U25" s="15"/>
      <c r="V25" s="15"/>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row>
    <row r="26" spans="1:55" ht="13.5" customHeight="1">
      <c r="A26" s="33"/>
      <c r="B26" s="14"/>
      <c r="C26" s="15"/>
      <c r="D26" s="15"/>
      <c r="E26" s="15"/>
      <c r="F26" s="15"/>
      <c r="G26" s="15"/>
      <c r="H26" s="15"/>
      <c r="I26" s="15"/>
      <c r="J26" s="15"/>
      <c r="K26" s="15"/>
      <c r="L26" s="15"/>
      <c r="M26" s="15"/>
      <c r="N26" s="15"/>
      <c r="O26" s="15"/>
      <c r="P26" s="15"/>
      <c r="Q26" s="59"/>
      <c r="R26" s="59"/>
      <c r="S26" s="59"/>
      <c r="T26" s="59"/>
      <c r="U26" s="15"/>
      <c r="V26" s="15"/>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row>
    <row r="27" spans="1:55" ht="13.5" customHeight="1">
      <c r="A27" s="33"/>
      <c r="B27" s="14"/>
      <c r="C27" s="15"/>
      <c r="D27" s="15"/>
      <c r="E27" s="15"/>
      <c r="F27" s="15"/>
      <c r="G27" s="15"/>
      <c r="H27" s="15"/>
      <c r="I27" s="15"/>
      <c r="J27" s="15"/>
      <c r="K27" s="15"/>
      <c r="L27" s="15"/>
      <c r="M27" s="15"/>
      <c r="N27" s="15"/>
      <c r="O27" s="15"/>
      <c r="P27" s="15"/>
      <c r="Q27" s="59"/>
      <c r="R27" s="59"/>
      <c r="S27" s="59"/>
      <c r="T27" s="59"/>
      <c r="U27" s="15"/>
      <c r="V27" s="15"/>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row>
    <row r="28" spans="1:55" ht="13.5" customHeight="1">
      <c r="A28" s="33"/>
      <c r="B28" s="14"/>
      <c r="C28" s="15"/>
      <c r="D28" s="15"/>
      <c r="E28" s="15"/>
      <c r="F28" s="15"/>
      <c r="G28" s="15"/>
      <c r="H28" s="15"/>
      <c r="I28" s="15"/>
      <c r="J28" s="15"/>
      <c r="K28" s="15"/>
      <c r="L28" s="15"/>
      <c r="M28" s="15"/>
      <c r="N28" s="15"/>
      <c r="O28" s="15"/>
      <c r="P28" s="15"/>
      <c r="Q28" s="59"/>
      <c r="R28" s="59"/>
      <c r="S28" s="59"/>
      <c r="T28" s="59"/>
      <c r="U28" s="15"/>
      <c r="V28" s="15"/>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row>
    <row r="29" spans="1:55" ht="13.5" customHeight="1">
      <c r="A29" s="33"/>
      <c r="B29" s="14"/>
      <c r="C29" s="15"/>
      <c r="D29" s="15"/>
      <c r="E29" s="15"/>
      <c r="F29" s="15"/>
      <c r="G29" s="15"/>
      <c r="H29" s="15"/>
      <c r="I29" s="15"/>
      <c r="J29" s="15"/>
      <c r="K29" s="15"/>
      <c r="L29" s="15"/>
      <c r="M29" s="15"/>
      <c r="N29" s="15"/>
      <c r="O29" s="15"/>
      <c r="P29" s="15"/>
      <c r="Q29" s="59"/>
      <c r="R29" s="59"/>
      <c r="S29" s="59"/>
      <c r="T29" s="59"/>
      <c r="U29" s="15"/>
      <c r="V29" s="15"/>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row>
    <row r="30" spans="1:55" ht="13.5" customHeight="1">
      <c r="A30" s="33"/>
      <c r="B30" s="14"/>
      <c r="C30" s="15"/>
      <c r="D30" s="15"/>
      <c r="E30" s="15"/>
      <c r="F30" s="15"/>
      <c r="G30" s="15"/>
      <c r="H30" s="15"/>
      <c r="I30" s="15"/>
      <c r="J30" s="15"/>
      <c r="K30" s="15"/>
      <c r="L30" s="15"/>
      <c r="M30" s="15"/>
      <c r="N30" s="15"/>
      <c r="O30" s="15"/>
      <c r="P30" s="15"/>
      <c r="Q30" s="59"/>
      <c r="R30" s="59"/>
      <c r="S30" s="59"/>
      <c r="T30" s="59"/>
      <c r="U30" s="15"/>
      <c r="V30" s="15"/>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row>
    <row r="31" spans="1:55" ht="13.5" customHeight="1">
      <c r="A31" s="33"/>
      <c r="B31" s="14"/>
      <c r="C31" s="15"/>
      <c r="D31" s="15"/>
      <c r="E31" s="15"/>
      <c r="F31" s="15"/>
      <c r="G31" s="15"/>
      <c r="H31" s="15"/>
      <c r="I31" s="15"/>
      <c r="J31" s="15"/>
      <c r="K31" s="15"/>
      <c r="L31" s="15"/>
      <c r="M31" s="15"/>
      <c r="N31" s="15"/>
      <c r="O31" s="15"/>
      <c r="P31" s="15"/>
      <c r="Q31" s="59"/>
      <c r="R31" s="59"/>
      <c r="S31" s="59"/>
      <c r="T31" s="59"/>
      <c r="U31" s="15"/>
      <c r="V31" s="15"/>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row>
    <row r="32" spans="1:55" ht="13.5" customHeight="1">
      <c r="A32" s="33"/>
      <c r="B32" s="14"/>
      <c r="C32" s="15"/>
      <c r="D32" s="15"/>
      <c r="E32" s="15"/>
      <c r="F32" s="15"/>
      <c r="G32" s="15"/>
      <c r="H32" s="15"/>
      <c r="I32" s="15"/>
      <c r="J32" s="15"/>
      <c r="K32" s="15"/>
      <c r="L32" s="15"/>
      <c r="M32" s="15"/>
      <c r="N32" s="15"/>
      <c r="O32" s="15"/>
      <c r="P32" s="15"/>
      <c r="Q32" s="59"/>
      <c r="R32" s="59"/>
      <c r="S32" s="59"/>
      <c r="T32" s="59"/>
      <c r="U32" s="15"/>
      <c r="V32" s="15"/>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row>
    <row r="33" spans="1:50" ht="13.5" customHeight="1">
      <c r="A33" s="33"/>
      <c r="B33" s="14"/>
      <c r="C33" s="15"/>
      <c r="D33" s="15"/>
      <c r="E33" s="15"/>
      <c r="F33" s="15"/>
      <c r="G33" s="15"/>
      <c r="H33" s="15"/>
      <c r="I33" s="15"/>
      <c r="J33" s="15"/>
      <c r="K33" s="15"/>
      <c r="L33" s="15"/>
      <c r="M33" s="15"/>
      <c r="N33" s="15"/>
      <c r="O33" s="15"/>
      <c r="P33" s="15"/>
      <c r="Q33" s="59"/>
      <c r="R33" s="59"/>
      <c r="S33" s="59"/>
      <c r="T33" s="59"/>
      <c r="U33" s="15"/>
      <c r="V33" s="15"/>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row>
    <row r="34" spans="1:50" ht="13.5" customHeight="1">
      <c r="A34" s="33"/>
      <c r="B34" s="14"/>
      <c r="C34" s="15"/>
      <c r="D34" s="15"/>
      <c r="E34" s="15"/>
      <c r="F34" s="15"/>
      <c r="G34" s="15"/>
      <c r="H34" s="15"/>
      <c r="I34" s="15"/>
      <c r="J34" s="15"/>
      <c r="K34" s="15"/>
      <c r="L34" s="15"/>
      <c r="M34" s="15"/>
      <c r="N34" s="15"/>
      <c r="O34" s="15"/>
      <c r="P34" s="15"/>
      <c r="Q34" s="59"/>
      <c r="R34" s="59"/>
      <c r="S34" s="59"/>
      <c r="T34" s="59"/>
      <c r="U34" s="15"/>
      <c r="V34" s="15"/>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row>
    <row r="35" spans="1:50" ht="13.5" customHeight="1">
      <c r="A35" s="33"/>
      <c r="B35" s="14"/>
      <c r="C35" s="15"/>
      <c r="D35" s="15"/>
      <c r="E35" s="15"/>
      <c r="F35" s="15"/>
      <c r="G35" s="15"/>
      <c r="H35" s="15"/>
      <c r="I35" s="15"/>
      <c r="J35" s="15"/>
      <c r="K35" s="15"/>
      <c r="L35" s="15"/>
      <c r="M35" s="15"/>
      <c r="N35" s="15"/>
      <c r="O35" s="15"/>
      <c r="P35" s="15"/>
      <c r="Q35" s="59"/>
      <c r="R35" s="59"/>
      <c r="S35" s="59"/>
      <c r="T35" s="59"/>
      <c r="U35" s="15"/>
      <c r="V35" s="15"/>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row>
    <row r="36" spans="1:50" ht="13.5" customHeight="1">
      <c r="A36" s="33"/>
      <c r="B36" s="14"/>
      <c r="C36" s="15"/>
      <c r="D36" s="15"/>
      <c r="E36" s="15"/>
      <c r="F36" s="15"/>
      <c r="G36" s="15"/>
      <c r="H36" s="15"/>
      <c r="I36" s="15"/>
      <c r="J36" s="15"/>
      <c r="K36" s="15"/>
      <c r="L36" s="15"/>
      <c r="M36" s="15"/>
      <c r="N36" s="15"/>
      <c r="O36" s="15"/>
      <c r="P36" s="15"/>
      <c r="Q36" s="59"/>
      <c r="R36" s="59"/>
      <c r="S36" s="59"/>
      <c r="T36" s="59"/>
      <c r="U36" s="15"/>
      <c r="V36" s="15"/>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row>
    <row r="37" spans="1:50" ht="13.5" customHeight="1">
      <c r="A37" s="33"/>
      <c r="B37" s="14"/>
      <c r="C37" s="15"/>
      <c r="D37" s="15"/>
      <c r="E37" s="15"/>
      <c r="F37" s="15"/>
      <c r="G37" s="15"/>
      <c r="H37" s="15"/>
      <c r="I37" s="15"/>
      <c r="J37" s="15"/>
      <c r="K37" s="15"/>
      <c r="L37" s="15"/>
      <c r="M37" s="15"/>
      <c r="N37" s="15"/>
      <c r="O37" s="15"/>
      <c r="P37" s="15"/>
      <c r="Q37" s="59"/>
      <c r="R37" s="59"/>
      <c r="S37" s="59"/>
      <c r="T37" s="59"/>
      <c r="U37" s="15"/>
      <c r="V37" s="15"/>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row>
    <row r="38" spans="1:50" ht="13.5" customHeight="1">
      <c r="A38" s="33"/>
      <c r="B38" s="14"/>
      <c r="C38" s="15"/>
      <c r="D38" s="15"/>
      <c r="E38" s="15"/>
      <c r="F38" s="15"/>
      <c r="G38" s="15"/>
      <c r="H38" s="15"/>
      <c r="I38" s="15"/>
      <c r="J38" s="15"/>
      <c r="K38" s="15"/>
      <c r="L38" s="15"/>
      <c r="M38" s="15"/>
      <c r="N38" s="15"/>
      <c r="O38" s="15"/>
      <c r="P38" s="15"/>
      <c r="Q38" s="59"/>
      <c r="R38" s="59"/>
      <c r="S38" s="59"/>
      <c r="T38" s="59"/>
      <c r="U38" s="15"/>
      <c r="V38" s="15"/>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row>
    <row r="39" spans="1:50" ht="13.5" customHeight="1">
      <c r="A39" s="33"/>
      <c r="B39" s="14"/>
      <c r="C39" s="15"/>
      <c r="D39" s="15"/>
      <c r="E39" s="15"/>
      <c r="F39" s="15"/>
      <c r="G39" s="15"/>
      <c r="H39" s="15"/>
      <c r="I39" s="15"/>
      <c r="J39" s="15"/>
      <c r="K39" s="15"/>
      <c r="L39" s="15"/>
      <c r="M39" s="15"/>
      <c r="N39" s="15"/>
      <c r="O39" s="15"/>
      <c r="P39" s="15"/>
      <c r="Q39" s="59"/>
      <c r="R39" s="59"/>
      <c r="S39" s="59"/>
      <c r="T39" s="59"/>
      <c r="U39" s="15"/>
      <c r="V39" s="15"/>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row>
    <row r="40" spans="1:50" ht="13.5" customHeight="1">
      <c r="A40" s="33"/>
      <c r="B40" s="14"/>
      <c r="C40" s="15"/>
      <c r="D40" s="15"/>
      <c r="E40" s="15"/>
      <c r="F40" s="15"/>
      <c r="G40" s="15"/>
      <c r="H40" s="15"/>
      <c r="I40" s="15"/>
      <c r="J40" s="15"/>
      <c r="K40" s="15"/>
      <c r="L40" s="15"/>
      <c r="M40" s="15"/>
      <c r="N40" s="15"/>
      <c r="O40" s="15"/>
      <c r="P40" s="15"/>
      <c r="Q40" s="59"/>
      <c r="R40" s="59"/>
      <c r="S40" s="59"/>
      <c r="T40" s="59"/>
      <c r="U40" s="15"/>
      <c r="V40" s="15"/>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row>
    <row r="41" spans="1:50" ht="13.5" customHeight="1">
      <c r="A41" s="33"/>
      <c r="B41" s="14"/>
      <c r="C41" s="15"/>
      <c r="D41" s="15"/>
      <c r="E41" s="15"/>
      <c r="F41" s="15"/>
      <c r="G41" s="15"/>
      <c r="H41" s="15"/>
      <c r="I41" s="15"/>
      <c r="J41" s="15"/>
      <c r="K41" s="15"/>
      <c r="L41" s="15"/>
      <c r="M41" s="15"/>
      <c r="N41" s="15"/>
      <c r="O41" s="15"/>
      <c r="P41" s="15"/>
      <c r="Q41" s="59"/>
      <c r="R41" s="59"/>
      <c r="S41" s="59"/>
      <c r="T41" s="59"/>
      <c r="U41" s="15"/>
      <c r="V41" s="15"/>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row>
    <row r="42" spans="1:50" ht="13.5" customHeight="1">
      <c r="A42" s="26"/>
      <c r="B42" s="26"/>
      <c r="C42" s="27"/>
      <c r="D42" s="27"/>
      <c r="E42" s="27"/>
      <c r="F42" s="27"/>
      <c r="G42" s="27"/>
      <c r="H42" s="27"/>
      <c r="I42" s="27"/>
      <c r="J42" s="27"/>
      <c r="K42" s="27"/>
      <c r="L42" s="27"/>
      <c r="M42" s="27"/>
      <c r="N42" s="27"/>
      <c r="O42" s="27"/>
      <c r="P42" s="27"/>
      <c r="Q42" s="3"/>
      <c r="R42" s="3"/>
      <c r="S42" s="3"/>
      <c r="T42" s="3"/>
      <c r="U42" s="27"/>
      <c r="V42" s="27"/>
      <c r="W42" s="3"/>
      <c r="X42" s="3"/>
      <c r="Y42" s="3"/>
      <c r="Z42" s="3"/>
      <c r="AA42" s="3"/>
      <c r="AB42" s="3"/>
      <c r="AC42" s="3"/>
      <c r="AD42" s="3"/>
      <c r="AE42" s="3"/>
      <c r="AF42" s="3"/>
      <c r="AG42" s="3"/>
      <c r="AH42" s="3"/>
      <c r="AI42" s="3"/>
      <c r="AJ42" s="3"/>
      <c r="AK42" s="3"/>
      <c r="AL42" s="3"/>
      <c r="AM42" s="3"/>
      <c r="AN42" s="3"/>
      <c r="AO42" s="3"/>
      <c r="AP42" s="3"/>
      <c r="AQ42" s="3"/>
      <c r="AR42" s="3"/>
      <c r="AS42" s="3"/>
      <c r="AT42" s="3"/>
    </row>
    <row r="43" spans="1:50" s="3" customFormat="1" ht="13.5" customHeight="1">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35"/>
      <c r="AV43" s="35"/>
      <c r="AW43" s="35"/>
      <c r="AX43" s="35"/>
    </row>
    <row r="44" spans="1:50" s="3" customFormat="1" ht="13.5" customHeight="1">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35"/>
      <c r="AV44" s="35"/>
      <c r="AW44" s="35"/>
      <c r="AX44" s="3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37"/>
    </row>
    <row r="58" spans="59:59" s="28" customFormat="1" ht="13.5" customHeight="1"/>
    <row r="59" spans="59:59" s="3"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28" customFormat="1" ht="13.5" customHeight="1"/>
    <row r="71" spans="1:55" s="28" customFormat="1" ht="13.5" customHeight="1"/>
    <row r="72" spans="1:55" ht="13.5" customHeight="1"/>
    <row r="73" spans="1:55" ht="13.5" customHeight="1"/>
    <row r="74" spans="1:55" s="3" customFormat="1" ht="13.5" customHeight="1"/>
    <row r="75" spans="1:55" ht="13.5" customHeight="1"/>
    <row r="76" spans="1:55" ht="13.5" customHeight="1"/>
    <row r="77" spans="1:55" ht="13.5" customHeight="1"/>
    <row r="78" spans="1:55" ht="13.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row>
    <row r="79" spans="1:55" ht="13.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row>
    <row r="80" spans="1:55" ht="13.5" customHeight="1">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36"/>
      <c r="AZ80" s="36"/>
      <c r="BA80" s="36"/>
      <c r="BB80" s="36"/>
      <c r="BC80" s="36"/>
    </row>
    <row r="81" spans="1:55" ht="13.5" customHeight="1">
      <c r="A81" s="206"/>
      <c r="B81" s="20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3"/>
      <c r="AZ81" s="3"/>
      <c r="BA81" s="3"/>
      <c r="BB81" s="3"/>
      <c r="BC81" s="3"/>
    </row>
    <row r="82" spans="1:55" ht="13.5" customHeight="1"/>
    <row r="111" spans="1:1">
      <c r="A111" s="137"/>
    </row>
    <row r="153" spans="1:1">
      <c r="A153" s="188">
        <f>SUM(AO19)</f>
        <v>0</v>
      </c>
    </row>
  </sheetData>
  <sheetProtection algorithmName="SHA-512" hashValue="DxXFGUKgmG7S0zkZI0/My3Uyk4dm+tLB91G8PYV0qZxTtvK6mcDREhnqCjokdHaeQuy49Fg1njUPAxAp3Wml0Q==" saltValue="R2Mrh71AKZC3Pin2MOFY3Q==" spinCount="100000" sheet="1" objects="1" scenarios="1"/>
  <mergeCells count="44">
    <mergeCell ref="AB19:AM19"/>
    <mergeCell ref="AO19:BB19"/>
    <mergeCell ref="AT13:BC13"/>
    <mergeCell ref="AP13:AS13"/>
    <mergeCell ref="A14:AS14"/>
    <mergeCell ref="AT14:BC14"/>
    <mergeCell ref="AB18:AN18"/>
    <mergeCell ref="AO18:BC18"/>
    <mergeCell ref="AE13:AJ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1:J11"/>
    <mergeCell ref="K11:W11"/>
    <mergeCell ref="X11:AD11"/>
    <mergeCell ref="AE11:AJ11"/>
    <mergeCell ref="AK11:AO11"/>
    <mergeCell ref="A10:J10"/>
    <mergeCell ref="K10:W10"/>
    <mergeCell ref="X10:AD10"/>
    <mergeCell ref="AE10:AJ10"/>
    <mergeCell ref="AK10:AO10"/>
    <mergeCell ref="A8:D8"/>
    <mergeCell ref="E8:N8"/>
    <mergeCell ref="S8:AS8"/>
    <mergeCell ref="K12:W12"/>
    <mergeCell ref="X12:AD12"/>
    <mergeCell ref="AK12:AO12"/>
    <mergeCell ref="A13:J13"/>
    <mergeCell ref="K13:W13"/>
    <mergeCell ref="X13:AD13"/>
    <mergeCell ref="AK13:AO13"/>
    <mergeCell ref="A12:J12"/>
    <mergeCell ref="AE12:AJ12"/>
  </mergeCells>
  <phoneticPr fontId="49"/>
  <conditionalFormatting sqref="AT8:AZ8">
    <cfRule type="expression" dxfId="39" priority="1">
      <formula>AND(COUNTA($H$14:$M$28)&gt;0,$AK$10="□")</formula>
    </cfRule>
  </conditionalFormatting>
  <dataValidations count="4">
    <dataValidation imeMode="disabled" allowBlank="1" showInputMessage="1" showErrorMessage="1" sqref="AV6:AW6 AY6:AZ6" xr:uid="{5CCB0BB9-D254-4970-8B7B-79C8816E36F4}"/>
    <dataValidation type="custom" imeMode="disabled" allowBlank="1" showInputMessage="1" showErrorMessage="1" errorTitle="入力エラー" error="小数点以下第一位を切り捨てで入力して下さい。" sqref="AT11:BC13" xr:uid="{C484B7F1-601F-4152-B0F6-346AAC5E47B4}">
      <formula1>AT11-ROUNDDOWN(AT11,0)=0</formula1>
    </dataValidation>
    <dataValidation type="list" allowBlank="1" showInputMessage="1" showErrorMessage="1" sqref="AT8:AZ8" xr:uid="{ECD5BD08-B974-4A3C-AE27-6FBEDF39B634}">
      <formula1>"□,■"</formula1>
    </dataValidation>
    <dataValidation type="list" imeMode="disabled" operator="greaterThanOrEqual" allowBlank="1" showInputMessage="1" showErrorMessage="1" errorTitle="入力エラー" error="0以上の整数値を入力してください" sqref="AP11:AS13" xr:uid="{1C49630D-8F42-493B-A4E2-9163E45BE6E4}">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6" customWidth="1"/>
    <col min="3" max="6" width="3.453125" style="6" customWidth="1"/>
    <col min="7" max="37" width="3.6328125" style="6" customWidth="1"/>
    <col min="38" max="40" width="3.90625" style="6" customWidth="1"/>
    <col min="41" max="43" width="3.6328125" style="6" customWidth="1"/>
    <col min="44" max="49" width="3.90625" style="6" customWidth="1"/>
    <col min="50" max="64" width="3.6328125" style="6" customWidth="1"/>
    <col min="65" max="74" width="3.6328125" style="6" hidden="1" customWidth="1"/>
    <col min="75" max="85" width="3.6328125" style="6" customWidth="1"/>
    <col min="86" max="16384" width="9" style="6"/>
  </cols>
  <sheetData>
    <row r="1" spans="1:71" ht="18.75" customHeight="1">
      <c r="A1" s="33" t="s">
        <v>103</v>
      </c>
      <c r="B1" s="3"/>
      <c r="C1" s="3"/>
      <c r="D1" s="3"/>
      <c r="E1" s="3"/>
      <c r="F1" s="3"/>
      <c r="G1" s="3"/>
      <c r="H1" s="3"/>
      <c r="I1" s="3"/>
      <c r="J1" s="3"/>
      <c r="K1" s="3"/>
      <c r="L1" s="3"/>
      <c r="M1" s="3"/>
      <c r="N1" s="3"/>
      <c r="O1" s="3"/>
      <c r="P1" s="3"/>
      <c r="Q1" s="3"/>
      <c r="R1" s="3"/>
      <c r="S1" s="3"/>
      <c r="T1" s="3"/>
      <c r="U1" s="3"/>
      <c r="V1" s="3"/>
      <c r="W1" s="3"/>
      <c r="X1" s="3"/>
      <c r="Y1" s="3"/>
      <c r="Z1" s="3"/>
      <c r="AA1" s="3"/>
      <c r="AB1" s="3"/>
      <c r="AC1" s="3"/>
      <c r="AD1" s="4"/>
      <c r="AE1" s="4"/>
      <c r="AF1" s="4"/>
      <c r="AG1" s="43"/>
      <c r="AH1" s="43"/>
      <c r="AK1" s="19"/>
      <c r="AL1" s="43"/>
      <c r="AM1" s="43"/>
      <c r="AN1" s="43"/>
      <c r="AO1" s="3"/>
      <c r="AP1" s="3"/>
      <c r="AQ1" s="3"/>
      <c r="AR1" s="43"/>
      <c r="AS1" s="43"/>
      <c r="AT1" s="43"/>
      <c r="AU1" s="43"/>
      <c r="AV1" s="119" t="str">
        <f>'様式第8｜完了実績報告書'!$BR$2</f>
        <v>事業番号</v>
      </c>
      <c r="AW1" s="393">
        <f>'様式第8｜完了実績報告書'!$CA$2</f>
        <v>0</v>
      </c>
      <c r="AX1" s="393"/>
      <c r="AY1" s="393"/>
      <c r="AZ1" s="393"/>
      <c r="BA1" s="393"/>
      <c r="BB1" s="393"/>
      <c r="BC1" s="43"/>
    </row>
    <row r="2" spans="1:71" s="1" customFormat="1" ht="18.75" customHeight="1">
      <c r="A2" s="2"/>
      <c r="B2" s="2"/>
      <c r="AK2" s="44" t="s">
        <v>48</v>
      </c>
      <c r="AV2" s="119" t="str">
        <f>'様式第8｜完了実績報告書'!$BZ$3</f>
        <v>補助事業者名</v>
      </c>
      <c r="AW2" s="393">
        <f>'様式第8｜完了実績報告書'!$BD$15</f>
        <v>0</v>
      </c>
      <c r="AX2" s="393"/>
      <c r="AY2" s="393"/>
      <c r="AZ2" s="393"/>
      <c r="BA2" s="393"/>
      <c r="BB2" s="393"/>
      <c r="BC2" s="121"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400" t="s">
        <v>165</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row>
    <row r="4" spans="1:71" ht="2.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71" s="201" customFormat="1" ht="35.5" customHeight="1">
      <c r="A5" s="198" t="s">
        <v>79</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200"/>
      <c r="AV5" s="200"/>
      <c r="AW5" s="200"/>
      <c r="AX5" s="200"/>
      <c r="AY5" s="200"/>
      <c r="AZ5" s="200"/>
      <c r="BA5" s="200"/>
      <c r="BB5" s="200"/>
      <c r="BC5" s="200"/>
    </row>
    <row r="6" spans="1:71" ht="21" customHeight="1">
      <c r="A6" s="228"/>
      <c r="B6" s="229"/>
      <c r="C6" s="115" t="s">
        <v>75</v>
      </c>
      <c r="D6" s="24"/>
      <c r="E6" s="24"/>
      <c r="F6" s="24"/>
      <c r="G6" s="221"/>
      <c r="H6" s="222"/>
      <c r="I6" s="115" t="s">
        <v>131</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3"/>
      <c r="AV6" s="3"/>
      <c r="AW6" s="3"/>
      <c r="AX6" s="3"/>
      <c r="AY6" s="3"/>
      <c r="AZ6" s="3"/>
      <c r="BA6" s="3"/>
      <c r="BB6" s="3"/>
      <c r="BC6" s="3"/>
      <c r="BP6" s="58" t="s">
        <v>38</v>
      </c>
      <c r="BQ6" s="58"/>
      <c r="BR6" s="58" t="s">
        <v>39</v>
      </c>
      <c r="BS6" s="58" t="s">
        <v>40</v>
      </c>
    </row>
    <row r="7" spans="1:71" ht="36" customHeight="1">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P7" s="193"/>
      <c r="BQ7" s="193"/>
      <c r="BR7" s="58"/>
      <c r="BS7" s="58"/>
    </row>
    <row r="8" spans="1:71" ht="36" customHeight="1">
      <c r="A8" s="34" t="s">
        <v>132</v>
      </c>
      <c r="B8" s="124"/>
      <c r="C8" s="124"/>
      <c r="D8" s="47"/>
      <c r="E8" s="47"/>
      <c r="F8" s="47"/>
      <c r="G8" s="47"/>
      <c r="H8" s="47"/>
      <c r="I8" s="47"/>
      <c r="J8" s="47"/>
      <c r="K8" s="47"/>
      <c r="L8" s="47"/>
      <c r="M8" s="47"/>
      <c r="N8" s="47"/>
      <c r="O8" s="47"/>
      <c r="P8" s="47"/>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O8" s="70" t="s">
        <v>29</v>
      </c>
      <c r="BP8" s="58" t="s">
        <v>42</v>
      </c>
      <c r="BQ8" s="58" t="s">
        <v>43</v>
      </c>
      <c r="BR8" s="58"/>
      <c r="BS8" s="58"/>
    </row>
    <row r="9" spans="1:71" s="16" customFormat="1" ht="15" customHeight="1" thickBot="1">
      <c r="A9" s="26"/>
      <c r="B9" s="26"/>
      <c r="C9" s="27"/>
      <c r="D9" s="27"/>
      <c r="E9" s="27"/>
      <c r="F9" s="27"/>
      <c r="G9" s="27"/>
      <c r="H9" s="27"/>
      <c r="I9" s="27"/>
      <c r="J9" s="27"/>
      <c r="K9" s="27"/>
      <c r="L9" s="27"/>
      <c r="M9" s="27"/>
      <c r="N9" s="27"/>
      <c r="O9" s="27"/>
      <c r="P9" s="27"/>
      <c r="Q9" s="3"/>
      <c r="R9" s="3"/>
      <c r="S9" s="3"/>
      <c r="T9" s="3"/>
      <c r="U9" s="27"/>
      <c r="V9" s="2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6"/>
      <c r="AZ9" s="6"/>
      <c r="BA9" s="6"/>
      <c r="BB9" s="6"/>
      <c r="BC9" s="6"/>
      <c r="BO9" s="71" t="s">
        <v>30</v>
      </c>
      <c r="BP9" s="57">
        <v>6000</v>
      </c>
      <c r="BQ9" s="57">
        <v>5000</v>
      </c>
      <c r="BR9" s="57">
        <v>7000</v>
      </c>
      <c r="BS9" s="57">
        <v>7500</v>
      </c>
    </row>
    <row r="10" spans="1:71" s="16" customFormat="1" ht="28.5" customHeight="1" thickBot="1">
      <c r="A10" s="657" t="s">
        <v>37</v>
      </c>
      <c r="B10" s="658"/>
      <c r="C10" s="658"/>
      <c r="D10" s="658"/>
      <c r="E10" s="451" t="s">
        <v>80</v>
      </c>
      <c r="F10" s="451"/>
      <c r="G10" s="451"/>
      <c r="H10" s="451"/>
      <c r="I10" s="451"/>
      <c r="J10" s="451"/>
      <c r="K10" s="451"/>
      <c r="L10" s="451"/>
      <c r="M10" s="451"/>
      <c r="N10" s="452"/>
      <c r="O10" s="125"/>
      <c r="P10" s="125"/>
      <c r="Q10" s="125"/>
      <c r="R10" s="125"/>
      <c r="S10" s="125"/>
      <c r="T10" s="125"/>
      <c r="U10" s="125"/>
      <c r="V10" s="125"/>
      <c r="W10" s="125"/>
      <c r="X10" s="125"/>
      <c r="Y10" s="125"/>
      <c r="Z10" s="125"/>
      <c r="AA10" s="125"/>
      <c r="AB10" s="3"/>
      <c r="AC10" s="3"/>
      <c r="AD10" s="3"/>
      <c r="AE10" s="3"/>
      <c r="AF10" s="3"/>
      <c r="AG10" s="3"/>
      <c r="AH10" s="3"/>
      <c r="AI10" s="3"/>
      <c r="AJ10" s="3"/>
      <c r="AK10" s="3"/>
      <c r="AL10" s="3"/>
      <c r="AM10" s="3"/>
      <c r="AN10" s="3"/>
      <c r="AO10" s="3"/>
      <c r="AP10" s="3"/>
      <c r="AQ10" s="3"/>
      <c r="AR10" s="3"/>
      <c r="AS10" s="126"/>
      <c r="AT10" s="3"/>
      <c r="AU10" s="3"/>
      <c r="AV10" s="3"/>
      <c r="AW10" s="3"/>
      <c r="AX10" s="3"/>
      <c r="AY10" s="3"/>
      <c r="AZ10" s="3"/>
      <c r="BA10" s="3"/>
      <c r="BB10" s="59"/>
      <c r="BC10" s="59"/>
      <c r="BO10" s="71" t="s">
        <v>31</v>
      </c>
      <c r="BP10" s="57">
        <v>5000</v>
      </c>
      <c r="BQ10" s="57">
        <v>4000</v>
      </c>
      <c r="BR10" s="57">
        <v>6000</v>
      </c>
      <c r="BS10" s="57">
        <v>6500</v>
      </c>
    </row>
    <row r="11" spans="1:71" s="16" customFormat="1" ht="12" customHeight="1" thickBot="1">
      <c r="A11" s="33"/>
      <c r="B11" s="14"/>
      <c r="C11" s="15"/>
      <c r="D11" s="15"/>
      <c r="E11" s="15"/>
      <c r="F11" s="15"/>
      <c r="G11" s="15"/>
      <c r="H11" s="15"/>
      <c r="I11" s="15"/>
      <c r="J11" s="15"/>
      <c r="K11" s="15"/>
      <c r="L11" s="15"/>
      <c r="M11" s="15"/>
      <c r="N11" s="15"/>
      <c r="O11" s="15"/>
      <c r="P11" s="15"/>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36"/>
      <c r="AZ11" s="36"/>
      <c r="BA11" s="36"/>
      <c r="BB11" s="36"/>
      <c r="BC11" s="36"/>
      <c r="BO11" s="71" t="s">
        <v>32</v>
      </c>
      <c r="BP11" s="57">
        <v>4000</v>
      </c>
      <c r="BQ11" s="57">
        <v>3000</v>
      </c>
      <c r="BR11" s="57">
        <v>5000</v>
      </c>
      <c r="BS11" s="57">
        <v>5500</v>
      </c>
    </row>
    <row r="12" spans="1:71" s="16" customFormat="1" ht="46.5" customHeight="1" thickBot="1">
      <c r="A12" s="659" t="s">
        <v>81</v>
      </c>
      <c r="B12" s="564"/>
      <c r="C12" s="564"/>
      <c r="D12" s="564"/>
      <c r="E12" s="660" t="s">
        <v>82</v>
      </c>
      <c r="F12" s="564"/>
      <c r="G12" s="564"/>
      <c r="H12" s="564"/>
      <c r="I12" s="564"/>
      <c r="J12" s="661" t="s">
        <v>83</v>
      </c>
      <c r="K12" s="651"/>
      <c r="L12" s="651"/>
      <c r="M12" s="651"/>
      <c r="N12" s="651"/>
      <c r="O12" s="651"/>
      <c r="P12" s="651"/>
      <c r="Q12" s="651"/>
      <c r="R12" s="651"/>
      <c r="S12" s="651"/>
      <c r="T12" s="651"/>
      <c r="U12" s="651"/>
      <c r="V12" s="650" t="s">
        <v>6</v>
      </c>
      <c r="W12" s="651"/>
      <c r="X12" s="651"/>
      <c r="Y12" s="651"/>
      <c r="Z12" s="651"/>
      <c r="AA12" s="651"/>
      <c r="AB12" s="651"/>
      <c r="AC12" s="651"/>
      <c r="AD12" s="651"/>
      <c r="AE12" s="651"/>
      <c r="AF12" s="651"/>
      <c r="AG12" s="651"/>
      <c r="AH12" s="651"/>
      <c r="AI12" s="651"/>
      <c r="AJ12" s="651"/>
      <c r="AK12" s="651"/>
      <c r="AL12" s="652"/>
      <c r="AM12" s="653" t="s">
        <v>84</v>
      </c>
      <c r="AN12" s="654"/>
      <c r="AO12" s="655"/>
      <c r="AP12" s="650" t="s">
        <v>85</v>
      </c>
      <c r="AQ12" s="651"/>
      <c r="AR12" s="651"/>
      <c r="AS12" s="652"/>
      <c r="AT12" s="650" t="s">
        <v>86</v>
      </c>
      <c r="AU12" s="651"/>
      <c r="AV12" s="651"/>
      <c r="AW12" s="651"/>
      <c r="AX12" s="651"/>
      <c r="AY12" s="651"/>
      <c r="AZ12" s="651"/>
      <c r="BA12" s="651"/>
      <c r="BB12" s="651"/>
      <c r="BC12" s="656"/>
      <c r="BO12" s="71" t="s">
        <v>33</v>
      </c>
      <c r="BP12" s="57">
        <v>3000</v>
      </c>
      <c r="BQ12" s="57">
        <v>2000</v>
      </c>
      <c r="BR12" s="57"/>
      <c r="BS12" s="57"/>
    </row>
    <row r="13" spans="1:71" s="16" customFormat="1" ht="37.5" customHeight="1" thickTop="1">
      <c r="A13" s="662" t="s">
        <v>87</v>
      </c>
      <c r="B13" s="663"/>
      <c r="C13" s="663"/>
      <c r="D13" s="664"/>
      <c r="E13" s="668"/>
      <c r="F13" s="601"/>
      <c r="G13" s="601"/>
      <c r="H13" s="601"/>
      <c r="I13" s="601"/>
      <c r="J13" s="602"/>
      <c r="K13" s="603"/>
      <c r="L13" s="603"/>
      <c r="M13" s="603"/>
      <c r="N13" s="603"/>
      <c r="O13" s="603"/>
      <c r="P13" s="603"/>
      <c r="Q13" s="603"/>
      <c r="R13" s="603"/>
      <c r="S13" s="603"/>
      <c r="T13" s="603"/>
      <c r="U13" s="604"/>
      <c r="V13" s="605"/>
      <c r="W13" s="603"/>
      <c r="X13" s="603"/>
      <c r="Y13" s="603"/>
      <c r="Z13" s="603"/>
      <c r="AA13" s="603"/>
      <c r="AB13" s="603"/>
      <c r="AC13" s="603"/>
      <c r="AD13" s="603"/>
      <c r="AE13" s="603"/>
      <c r="AF13" s="603"/>
      <c r="AG13" s="603"/>
      <c r="AH13" s="603"/>
      <c r="AI13" s="603"/>
      <c r="AJ13" s="603"/>
      <c r="AK13" s="603"/>
      <c r="AL13" s="604"/>
      <c r="AM13" s="669"/>
      <c r="AN13" s="670"/>
      <c r="AO13" s="671"/>
      <c r="AP13" s="679"/>
      <c r="AQ13" s="679"/>
      <c r="AR13" s="679"/>
      <c r="AS13" s="680"/>
      <c r="AT13" s="627"/>
      <c r="AU13" s="628"/>
      <c r="AV13" s="628"/>
      <c r="AW13" s="628"/>
      <c r="AX13" s="628"/>
      <c r="AY13" s="628"/>
      <c r="AZ13" s="628"/>
      <c r="BA13" s="628"/>
      <c r="BB13" s="628"/>
      <c r="BC13" s="629"/>
    </row>
    <row r="14" spans="1:71" s="16" customFormat="1" ht="37.5" customHeight="1" thickBot="1">
      <c r="A14" s="665"/>
      <c r="B14" s="666"/>
      <c r="C14" s="666"/>
      <c r="D14" s="667"/>
      <c r="E14" s="672"/>
      <c r="F14" s="595"/>
      <c r="G14" s="595"/>
      <c r="H14" s="595"/>
      <c r="I14" s="595"/>
      <c r="J14" s="596"/>
      <c r="K14" s="597"/>
      <c r="L14" s="597"/>
      <c r="M14" s="597"/>
      <c r="N14" s="597"/>
      <c r="O14" s="597"/>
      <c r="P14" s="597"/>
      <c r="Q14" s="597"/>
      <c r="R14" s="597"/>
      <c r="S14" s="597"/>
      <c r="T14" s="597"/>
      <c r="U14" s="599"/>
      <c r="V14" s="598"/>
      <c r="W14" s="597"/>
      <c r="X14" s="597"/>
      <c r="Y14" s="597"/>
      <c r="Z14" s="597"/>
      <c r="AA14" s="597"/>
      <c r="AB14" s="597"/>
      <c r="AC14" s="597"/>
      <c r="AD14" s="597"/>
      <c r="AE14" s="597"/>
      <c r="AF14" s="597"/>
      <c r="AG14" s="597"/>
      <c r="AH14" s="597"/>
      <c r="AI14" s="597"/>
      <c r="AJ14" s="597"/>
      <c r="AK14" s="597"/>
      <c r="AL14" s="599"/>
      <c r="AM14" s="673"/>
      <c r="AN14" s="674"/>
      <c r="AO14" s="675"/>
      <c r="AP14" s="676"/>
      <c r="AQ14" s="677"/>
      <c r="AR14" s="677"/>
      <c r="AS14" s="678"/>
      <c r="AT14" s="635"/>
      <c r="AU14" s="636"/>
      <c r="AV14" s="636"/>
      <c r="AW14" s="636"/>
      <c r="AX14" s="636"/>
      <c r="AY14" s="636"/>
      <c r="AZ14" s="636"/>
      <c r="BA14" s="636"/>
      <c r="BB14" s="636"/>
      <c r="BC14" s="637"/>
    </row>
    <row r="15" spans="1:71" s="16" customFormat="1" ht="37.5" customHeight="1" thickTop="1" thickBot="1">
      <c r="A15" s="569" t="s">
        <v>47</v>
      </c>
      <c r="B15" s="570"/>
      <c r="C15" s="570"/>
      <c r="D15" s="570"/>
      <c r="E15" s="570"/>
      <c r="F15" s="570"/>
      <c r="G15" s="570"/>
      <c r="H15" s="570"/>
      <c r="I15" s="570"/>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681"/>
      <c r="AT15" s="644">
        <f>SUM(AT13:BC14)</f>
        <v>0</v>
      </c>
      <c r="AU15" s="644"/>
      <c r="AV15" s="644"/>
      <c r="AW15" s="644"/>
      <c r="AX15" s="644"/>
      <c r="AY15" s="644"/>
      <c r="AZ15" s="644"/>
      <c r="BA15" s="644"/>
      <c r="BB15" s="644"/>
      <c r="BC15" s="645"/>
    </row>
    <row r="16" spans="1:71" s="16" customFormat="1" ht="16.5" customHeight="1">
      <c r="A16" s="128"/>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9"/>
      <c r="AU16" s="130"/>
      <c r="AV16" s="130"/>
      <c r="AW16" s="130"/>
      <c r="AX16" s="130"/>
      <c r="AY16" s="130"/>
      <c r="AZ16" s="130"/>
      <c r="BA16" s="130"/>
      <c r="BB16" s="130"/>
      <c r="BC16" s="131"/>
    </row>
    <row r="17" spans="1:55" s="16" customFormat="1" ht="37.5" customHeight="1" thickBot="1">
      <c r="A17" s="128"/>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34" t="s">
        <v>88</v>
      </c>
      <c r="AC17" s="128"/>
      <c r="AD17" s="128"/>
      <c r="AE17" s="128"/>
      <c r="AF17" s="128"/>
      <c r="AG17" s="128"/>
      <c r="AH17" s="128"/>
      <c r="AI17" s="128"/>
      <c r="AJ17" s="128"/>
      <c r="AK17" s="128"/>
      <c r="AL17" s="128"/>
      <c r="AM17" s="128"/>
      <c r="AN17" s="128"/>
      <c r="AO17" s="128"/>
      <c r="AP17" s="128"/>
      <c r="AQ17" s="128"/>
      <c r="AR17" s="128"/>
      <c r="AS17" s="128"/>
      <c r="AT17" s="129"/>
      <c r="AU17" s="130"/>
      <c r="AV17" s="130"/>
      <c r="AW17" s="130"/>
      <c r="AX17" s="130"/>
      <c r="AY17" s="130"/>
      <c r="AZ17" s="130"/>
      <c r="BA17" s="130"/>
      <c r="BB17" s="130"/>
      <c r="BC17" s="131"/>
    </row>
    <row r="18" spans="1:55" s="16" customFormat="1" ht="63" customHeight="1" thickBot="1">
      <c r="A18" s="62"/>
      <c r="B18" s="62"/>
      <c r="C18" s="62"/>
      <c r="D18" s="62"/>
      <c r="E18" s="132"/>
      <c r="F18" s="62"/>
      <c r="G18" s="62"/>
      <c r="H18" s="62"/>
      <c r="I18" s="62"/>
      <c r="J18" s="62"/>
      <c r="K18" s="62"/>
      <c r="L18" s="62"/>
      <c r="M18" s="62"/>
      <c r="N18" s="62"/>
      <c r="O18" s="62"/>
      <c r="P18" s="62"/>
      <c r="Q18" s="62"/>
      <c r="R18" s="62"/>
      <c r="S18" s="132"/>
      <c r="T18" s="62"/>
      <c r="U18" s="62"/>
      <c r="V18" s="62"/>
      <c r="W18" s="62"/>
      <c r="X18" s="62"/>
      <c r="Y18" s="62"/>
      <c r="Z18" s="62"/>
      <c r="AA18" s="62"/>
      <c r="AB18" s="682" t="s">
        <v>89</v>
      </c>
      <c r="AC18" s="683"/>
      <c r="AD18" s="683"/>
      <c r="AE18" s="683"/>
      <c r="AF18" s="683"/>
      <c r="AG18" s="683"/>
      <c r="AH18" s="683"/>
      <c r="AI18" s="683"/>
      <c r="AJ18" s="683"/>
      <c r="AK18" s="683"/>
      <c r="AL18" s="683"/>
      <c r="AM18" s="683"/>
      <c r="AN18" s="684"/>
      <c r="AO18" s="683" t="s">
        <v>90</v>
      </c>
      <c r="AP18" s="543"/>
      <c r="AQ18" s="543"/>
      <c r="AR18" s="543"/>
      <c r="AS18" s="543"/>
      <c r="AT18" s="543"/>
      <c r="AU18" s="543"/>
      <c r="AV18" s="543"/>
      <c r="AW18" s="543"/>
      <c r="AX18" s="543"/>
      <c r="AY18" s="543"/>
      <c r="AZ18" s="543"/>
      <c r="BA18" s="543"/>
      <c r="BB18" s="543"/>
      <c r="BC18" s="544"/>
    </row>
    <row r="19" spans="1:55" s="16" customFormat="1" ht="41.25" customHeight="1" thickTop="1" thickBot="1">
      <c r="A19" s="38"/>
      <c r="B19" s="38"/>
      <c r="C19" s="38"/>
      <c r="D19" s="38"/>
      <c r="E19" s="133"/>
      <c r="F19" s="133"/>
      <c r="G19" s="133"/>
      <c r="H19" s="17"/>
      <c r="I19" s="17"/>
      <c r="J19" s="17"/>
      <c r="K19" s="17"/>
      <c r="L19" s="134"/>
      <c r="M19" s="134"/>
      <c r="N19" s="134"/>
      <c r="O19" s="134"/>
      <c r="P19" s="134"/>
      <c r="Q19" s="134"/>
      <c r="R19" s="49"/>
      <c r="S19" s="134"/>
      <c r="T19" s="134"/>
      <c r="U19" s="134"/>
      <c r="V19" s="134"/>
      <c r="W19" s="134"/>
      <c r="X19" s="134"/>
      <c r="Y19" s="134"/>
      <c r="Z19" s="134"/>
      <c r="AA19" s="134"/>
      <c r="AB19" s="685">
        <f>IF(AT15="","",ROUNDDOWN(AT15/3,-3))</f>
        <v>0</v>
      </c>
      <c r="AC19" s="686"/>
      <c r="AD19" s="686"/>
      <c r="AE19" s="686"/>
      <c r="AF19" s="686"/>
      <c r="AG19" s="686"/>
      <c r="AH19" s="686"/>
      <c r="AI19" s="686"/>
      <c r="AJ19" s="686"/>
      <c r="AK19" s="686"/>
      <c r="AL19" s="686"/>
      <c r="AM19" s="686"/>
      <c r="AN19" s="135" t="s">
        <v>0</v>
      </c>
      <c r="AO19" s="572">
        <f>IF(AB19="","",MIN(AB19,50000))</f>
        <v>0</v>
      </c>
      <c r="AP19" s="572"/>
      <c r="AQ19" s="572"/>
      <c r="AR19" s="572"/>
      <c r="AS19" s="572"/>
      <c r="AT19" s="572"/>
      <c r="AU19" s="572"/>
      <c r="AV19" s="572"/>
      <c r="AW19" s="572"/>
      <c r="AX19" s="572"/>
      <c r="AY19" s="572"/>
      <c r="AZ19" s="572"/>
      <c r="BA19" s="572"/>
      <c r="BB19" s="572"/>
      <c r="BC19" s="136" t="s">
        <v>0</v>
      </c>
    </row>
    <row r="103" spans="1:1">
      <c r="A103" s="137"/>
    </row>
    <row r="154" spans="1:1">
      <c r="A154" s="188">
        <f>SUM(AO19)</f>
        <v>0</v>
      </c>
    </row>
  </sheetData>
  <sheetProtection algorithmName="SHA-512" hashValue="qyJtE3V3Kk100VKRtrmL20PKJZm7oBDAyV7eH9pCrB2RZQzGL8WYx1zcmXbpbpMtyPs60jhFDwj2z48TTY6fxw==" saltValue="jPEjAiQBJssAqelaaRQaWA==" spinCount="100000" sheet="1" objects="1" scenarios="1"/>
  <mergeCells count="31">
    <mergeCell ref="A15:AS15"/>
    <mergeCell ref="AT15:BC15"/>
    <mergeCell ref="AB18:AN18"/>
    <mergeCell ref="AO18:BC18"/>
    <mergeCell ref="AB19:AM19"/>
    <mergeCell ref="AO19:BB19"/>
    <mergeCell ref="AT13:BC13"/>
    <mergeCell ref="E14:I14"/>
    <mergeCell ref="J14:U14"/>
    <mergeCell ref="V14:AL14"/>
    <mergeCell ref="AM14:AO14"/>
    <mergeCell ref="AP14:AS14"/>
    <mergeCell ref="AT14:BC14"/>
    <mergeCell ref="AP13:AS13"/>
    <mergeCell ref="A13:D14"/>
    <mergeCell ref="E13:I13"/>
    <mergeCell ref="J13:U13"/>
    <mergeCell ref="V13:AL13"/>
    <mergeCell ref="AM13:AO13"/>
    <mergeCell ref="V12:AL12"/>
    <mergeCell ref="AM12:AO12"/>
    <mergeCell ref="AP12:AS12"/>
    <mergeCell ref="AT12:BC12"/>
    <mergeCell ref="AW1:BB1"/>
    <mergeCell ref="AW2:BB2"/>
    <mergeCell ref="A3:BC3"/>
    <mergeCell ref="A10:D10"/>
    <mergeCell ref="E10:N10"/>
    <mergeCell ref="A12:D12"/>
    <mergeCell ref="E12:I12"/>
    <mergeCell ref="J12:U12"/>
  </mergeCells>
  <phoneticPr fontId="49"/>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whole" imeMode="disabled" operator="greaterThanOrEqual" allowBlank="1" showInputMessage="1" showErrorMessage="1" errorTitle="入力エラー" error="0以上の整数値を入力してください" sqref="AP13:AS14" xr:uid="{80DAF271-02FA-4CDF-9C08-D2C259CEAD6D}">
      <formula1>1</formula1>
    </dataValidation>
    <dataValidation type="custom" imeMode="disabled" allowBlank="1" showInputMessage="1" showErrorMessage="1" errorTitle="入力エラー" error="小数点以下第一位を切り捨てで入力して下さい。" sqref="AM13:AO14" xr:uid="{6C9E16AF-56C1-4C30-86C0-3EBA504119DD}">
      <formula1>(100*AM13)=ROUND(100*AM13, 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C92B-013E-4346-BD50-FAFBA491EA7D}">
  <dimension ref="A2:CO78"/>
  <sheetViews>
    <sheetView showGridLines="0" view="pageBreakPreview" zoomScaleNormal="100" zoomScaleSheetLayoutView="100" workbookViewId="0">
      <selection activeCell="BV5" sqref="BV5:BX5"/>
    </sheetView>
  </sheetViews>
  <sheetFormatPr defaultColWidth="1.36328125" defaultRowHeight="18" customHeight="1"/>
  <cols>
    <col min="1" max="4" width="1.36328125" style="153" customWidth="1"/>
    <col min="5" max="6" width="1.36328125" style="151" customWidth="1"/>
    <col min="7" max="8" width="1.36328125" style="152" customWidth="1"/>
    <col min="9" max="12" width="1.36328125" style="153"/>
    <col min="13" max="13" width="1.08984375" style="153" customWidth="1"/>
    <col min="14" max="75" width="1.36328125" style="153"/>
    <col min="76" max="76" width="2.453125" style="153" customWidth="1"/>
    <col min="77" max="77" width="1.36328125" style="153" customWidth="1"/>
    <col min="78" max="91" width="1.36328125" style="153"/>
    <col min="92" max="92" width="2.08984375" style="153" customWidth="1"/>
    <col min="93" max="16384" width="1.36328125" style="153"/>
  </cols>
  <sheetData>
    <row r="2" spans="1:93" s="79" customFormat="1" ht="20.25" customHeight="1">
      <c r="A2" s="83" t="s">
        <v>104</v>
      </c>
      <c r="C2" s="83"/>
      <c r="D2" s="83"/>
      <c r="E2" s="144"/>
      <c r="F2" s="144"/>
      <c r="G2" s="142"/>
      <c r="H2" s="142"/>
      <c r="I2" s="83"/>
      <c r="J2" s="149"/>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BN2" s="86"/>
      <c r="BP2" s="87"/>
      <c r="BQ2" s="87"/>
      <c r="BR2" s="729" t="str">
        <f>'様式第8｜完了実績報告書'!$BR$2</f>
        <v>事業番号</v>
      </c>
      <c r="BS2" s="729"/>
      <c r="BT2" s="729"/>
      <c r="BU2" s="729"/>
      <c r="BV2" s="729"/>
      <c r="BW2" s="729"/>
      <c r="BX2" s="729"/>
      <c r="BY2" s="729"/>
      <c r="BZ2" s="729"/>
      <c r="CA2" s="727" t="str">
        <f>IF('様式第8｜完了実績報告書'!$CA$2&lt;&gt;"", '様式第8｜完了実績報告書'!$CA$2, "")</f>
        <v/>
      </c>
      <c r="CB2" s="727"/>
      <c r="CC2" s="727"/>
      <c r="CD2" s="727"/>
      <c r="CE2" s="727"/>
      <c r="CF2" s="727"/>
      <c r="CG2" s="727"/>
      <c r="CH2" s="727"/>
      <c r="CI2" s="727"/>
      <c r="CJ2" s="727"/>
      <c r="CK2" s="727"/>
      <c r="CL2" s="727"/>
      <c r="CM2" s="87"/>
      <c r="CN2" s="87"/>
    </row>
    <row r="3" spans="1:93" s="79" customFormat="1" ht="20.25" customHeight="1">
      <c r="C3" s="83"/>
      <c r="D3" s="83"/>
      <c r="E3" s="144"/>
      <c r="F3" s="144"/>
      <c r="G3" s="142"/>
      <c r="H3" s="142"/>
      <c r="I3" s="83"/>
      <c r="J3" s="149"/>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BN3" s="143"/>
      <c r="BO3" s="143"/>
      <c r="BP3" s="143"/>
      <c r="BQ3" s="143"/>
      <c r="BR3" s="143"/>
      <c r="BS3" s="143"/>
      <c r="BT3" s="143"/>
      <c r="BU3" s="143"/>
      <c r="BV3" s="143"/>
      <c r="BW3" s="143"/>
      <c r="BX3" s="143"/>
      <c r="BY3" s="143"/>
      <c r="BZ3" s="180"/>
      <c r="CA3" s="728"/>
      <c r="CB3" s="728"/>
      <c r="CC3" s="728"/>
      <c r="CD3" s="728"/>
      <c r="CE3" s="728"/>
      <c r="CF3" s="728"/>
      <c r="CG3" s="728"/>
      <c r="CH3" s="728"/>
      <c r="CI3" s="728"/>
      <c r="CJ3" s="728"/>
      <c r="CK3" s="728"/>
      <c r="CL3" s="728"/>
    </row>
    <row r="4" spans="1:93" s="79" customFormat="1" ht="9.75" customHeight="1">
      <c r="C4" s="83"/>
      <c r="D4" s="83"/>
      <c r="E4" s="144"/>
      <c r="F4" s="144"/>
      <c r="G4" s="142"/>
      <c r="H4" s="142"/>
      <c r="I4" s="83"/>
      <c r="J4" s="149"/>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row>
    <row r="5" spans="1:93" s="79" customFormat="1" ht="18" customHeight="1">
      <c r="A5" s="83"/>
      <c r="B5" s="83"/>
      <c r="C5" s="83"/>
      <c r="D5" s="83"/>
      <c r="E5" s="144"/>
      <c r="F5" s="144"/>
      <c r="G5" s="142"/>
      <c r="H5" s="142"/>
      <c r="I5" s="83"/>
      <c r="J5" s="83"/>
      <c r="K5" s="83"/>
      <c r="L5" s="83"/>
      <c r="M5" s="83"/>
      <c r="N5" s="83"/>
      <c r="O5" s="83"/>
      <c r="P5" s="83"/>
      <c r="Q5" s="83"/>
      <c r="R5" s="83"/>
      <c r="S5" s="83"/>
      <c r="T5" s="83"/>
      <c r="U5" s="83"/>
      <c r="V5" s="83"/>
      <c r="W5" s="83"/>
      <c r="X5" s="83"/>
      <c r="Y5" s="83"/>
      <c r="Z5" s="83"/>
      <c r="AA5" s="83"/>
      <c r="AB5" s="83"/>
      <c r="AC5" s="83"/>
      <c r="AD5" s="83"/>
      <c r="AE5" s="83"/>
      <c r="AF5" s="83"/>
      <c r="AG5" s="83"/>
      <c r="AH5" s="83"/>
      <c r="AJ5" s="83"/>
      <c r="AK5" s="83"/>
      <c r="AL5" s="83"/>
      <c r="AM5" s="83"/>
      <c r="AN5" s="83"/>
      <c r="AO5" s="83"/>
      <c r="AP5" s="83"/>
      <c r="AQ5" s="83"/>
      <c r="AR5" s="83"/>
      <c r="BK5" s="83"/>
      <c r="BL5" s="83"/>
      <c r="BM5" s="83"/>
      <c r="BO5" s="83"/>
      <c r="BP5" s="83"/>
      <c r="BQ5" s="83"/>
      <c r="BR5" s="345" t="s">
        <v>157</v>
      </c>
      <c r="BS5" s="345"/>
      <c r="BT5" s="345"/>
      <c r="BU5" s="345"/>
      <c r="BV5" s="346"/>
      <c r="BW5" s="346"/>
      <c r="BX5" s="346"/>
      <c r="BY5" s="345" t="s">
        <v>5</v>
      </c>
      <c r="BZ5" s="345"/>
      <c r="CA5" s="346"/>
      <c r="CB5" s="346"/>
      <c r="CC5" s="346"/>
      <c r="CD5" s="346"/>
      <c r="CE5" s="346"/>
      <c r="CF5" s="345" t="s">
        <v>4</v>
      </c>
      <c r="CG5" s="345"/>
      <c r="CH5" s="346"/>
      <c r="CI5" s="346"/>
      <c r="CJ5" s="346"/>
      <c r="CK5" s="346"/>
      <c r="CL5" s="346"/>
      <c r="CM5" s="345" t="s">
        <v>3</v>
      </c>
      <c r="CN5" s="345"/>
      <c r="CO5" s="179"/>
    </row>
    <row r="6" spans="1:93" s="79" customFormat="1" ht="18" customHeight="1">
      <c r="A6" s="88"/>
      <c r="B6" s="88"/>
      <c r="C6" s="83"/>
      <c r="D6" s="83"/>
      <c r="E6" s="144"/>
      <c r="F6" s="144"/>
      <c r="G6" s="142"/>
      <c r="H6" s="142"/>
      <c r="I6" s="83"/>
      <c r="J6" s="83"/>
      <c r="K6" s="83"/>
      <c r="L6" s="83"/>
      <c r="M6" s="83"/>
      <c r="N6" s="83"/>
      <c r="O6" s="83"/>
      <c r="P6" s="83"/>
      <c r="Q6" s="83"/>
      <c r="R6" s="83"/>
      <c r="S6" s="83"/>
      <c r="T6" s="83"/>
      <c r="U6" s="83"/>
      <c r="V6" s="83"/>
      <c r="W6" s="83"/>
      <c r="X6" s="83"/>
      <c r="Y6" s="83"/>
      <c r="Z6" s="83"/>
      <c r="AA6" s="83"/>
      <c r="AB6" s="83"/>
      <c r="AC6" s="83"/>
      <c r="AD6" s="83"/>
      <c r="AE6" s="83"/>
      <c r="AF6" s="83"/>
      <c r="AG6" s="83"/>
      <c r="AH6" s="83"/>
      <c r="AJ6" s="144"/>
      <c r="AK6" s="144"/>
      <c r="AL6" s="83"/>
      <c r="AM6" s="83"/>
      <c r="AN6" s="83"/>
      <c r="AO6" s="83"/>
      <c r="AP6" s="83"/>
      <c r="AQ6" s="83"/>
      <c r="AR6" s="83"/>
      <c r="BK6" s="83"/>
      <c r="BL6" s="83"/>
      <c r="BM6" s="83"/>
      <c r="BN6" s="144"/>
      <c r="BO6" s="144"/>
      <c r="BP6" s="144"/>
      <c r="BQ6" s="144"/>
      <c r="BR6" s="145"/>
      <c r="BS6" s="145"/>
      <c r="BT6" s="145"/>
      <c r="BU6" s="145"/>
      <c r="BV6" s="145"/>
      <c r="BW6" s="145"/>
      <c r="BX6" s="145"/>
      <c r="BY6" s="145"/>
      <c r="BZ6" s="145"/>
      <c r="CA6" s="145"/>
      <c r="CB6" s="145"/>
      <c r="CC6" s="145"/>
      <c r="CD6" s="145"/>
      <c r="CE6" s="145"/>
      <c r="CF6" s="145"/>
      <c r="CG6" s="145"/>
      <c r="CH6" s="145"/>
      <c r="CI6" s="145"/>
      <c r="CJ6" s="145"/>
      <c r="CK6" s="145"/>
      <c r="CL6" s="145"/>
      <c r="CO6" s="179"/>
    </row>
    <row r="7" spans="1:93" s="79" customFormat="1" ht="18" customHeight="1">
      <c r="A7" s="146" t="s">
        <v>105</v>
      </c>
      <c r="B7" s="146"/>
      <c r="C7" s="147"/>
      <c r="D7" s="147"/>
      <c r="E7" s="147"/>
      <c r="F7" s="147"/>
      <c r="G7" s="147"/>
      <c r="H7" s="147"/>
      <c r="I7" s="147"/>
      <c r="J7" s="148"/>
      <c r="K7" s="83"/>
      <c r="L7" s="83"/>
      <c r="M7" s="83"/>
      <c r="N7" s="83"/>
      <c r="O7" s="83"/>
      <c r="P7" s="83"/>
      <c r="Q7" s="83"/>
      <c r="R7" s="83"/>
      <c r="S7" s="83"/>
      <c r="T7" s="83"/>
      <c r="U7" s="83"/>
      <c r="V7" s="83"/>
      <c r="W7" s="83"/>
      <c r="X7" s="83"/>
      <c r="Y7" s="83"/>
      <c r="Z7" s="83"/>
      <c r="AA7" s="83"/>
      <c r="AB7" s="83"/>
      <c r="AC7" s="83"/>
      <c r="AD7" s="83"/>
      <c r="AE7" s="83"/>
      <c r="AF7" s="83"/>
      <c r="AG7" s="83"/>
      <c r="AH7" s="83"/>
      <c r="AI7" s="149"/>
      <c r="AJ7" s="83"/>
      <c r="AK7" s="83"/>
      <c r="AL7" s="83"/>
      <c r="AM7" s="83"/>
      <c r="AN7" s="83"/>
      <c r="AO7" s="83"/>
      <c r="AP7" s="83"/>
      <c r="AQ7" s="83"/>
      <c r="AR7" s="83"/>
    </row>
    <row r="8" spans="1:93" s="79" customFormat="1" ht="18" customHeight="1">
      <c r="A8" s="83" t="s">
        <v>158</v>
      </c>
      <c r="B8" s="83"/>
      <c r="C8" s="83"/>
      <c r="D8" s="150"/>
      <c r="E8" s="150"/>
      <c r="F8" s="150"/>
      <c r="G8" s="150"/>
      <c r="H8" s="150"/>
      <c r="I8" s="150"/>
      <c r="J8" s="150"/>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row>
    <row r="9" spans="1:93" s="79" customFormat="1" ht="15" customHeight="1">
      <c r="A9" s="81"/>
      <c r="B9" s="81"/>
      <c r="C9" s="81"/>
      <c r="D9" s="81"/>
      <c r="E9" s="81"/>
      <c r="F9" s="81"/>
      <c r="G9" s="81"/>
      <c r="H9" s="81"/>
      <c r="I9" s="81"/>
      <c r="J9" s="81"/>
      <c r="T9" s="81"/>
      <c r="AD9" s="81"/>
      <c r="AE9" s="81"/>
      <c r="AF9" s="81"/>
      <c r="AG9" s="81"/>
      <c r="AH9" s="81"/>
      <c r="AI9" s="81"/>
      <c r="AJ9" s="81"/>
      <c r="AK9" s="81"/>
      <c r="AL9" s="81"/>
      <c r="AM9" s="81"/>
      <c r="AN9" s="81"/>
      <c r="AO9" s="81"/>
      <c r="AP9" s="81"/>
      <c r="AQ9" s="81"/>
      <c r="AR9" s="81"/>
    </row>
    <row r="10" spans="1:93" s="79" customFormat="1" ht="15" customHeight="1">
      <c r="A10" s="81"/>
      <c r="B10" s="81"/>
      <c r="C10" s="81"/>
      <c r="D10" s="81"/>
      <c r="E10" s="81"/>
      <c r="F10" s="81"/>
      <c r="G10" s="81"/>
      <c r="H10" s="81"/>
      <c r="I10" s="81"/>
      <c r="J10" s="81"/>
      <c r="T10" s="81"/>
      <c r="AD10" s="81"/>
      <c r="AE10" s="81"/>
      <c r="AF10" s="81"/>
      <c r="AG10" s="81"/>
      <c r="AH10" s="81"/>
      <c r="AI10" s="81"/>
      <c r="AJ10" s="81"/>
      <c r="AK10" s="81"/>
      <c r="AL10" s="81"/>
      <c r="AM10" s="81"/>
      <c r="AN10" s="81"/>
      <c r="AO10" s="81"/>
      <c r="AP10" s="81"/>
      <c r="AQ10" s="81"/>
      <c r="AR10" s="81"/>
    </row>
    <row r="11" spans="1:93" ht="21" customHeight="1">
      <c r="A11" s="74"/>
      <c r="B11" s="74"/>
      <c r="C11" s="74"/>
      <c r="D11" s="74"/>
      <c r="T11" s="76"/>
      <c r="U11" s="76"/>
      <c r="V11" s="76"/>
      <c r="W11" s="76"/>
      <c r="X11" s="177"/>
      <c r="Y11" s="177"/>
      <c r="Z11" s="177"/>
      <c r="AA11" s="177"/>
      <c r="AB11" s="177"/>
      <c r="AC11" s="177"/>
      <c r="AD11" s="177"/>
      <c r="AE11" s="177"/>
      <c r="AF11" s="177"/>
      <c r="AG11" s="177"/>
      <c r="AH11" s="177"/>
      <c r="AI11" s="177"/>
      <c r="AJ11" s="293" t="s">
        <v>106</v>
      </c>
      <c r="AK11" s="293"/>
      <c r="AL11" s="293"/>
      <c r="AM11" s="293"/>
      <c r="AN11" s="293"/>
      <c r="AO11" s="293"/>
      <c r="AP11" s="293"/>
      <c r="AQ11" s="293"/>
      <c r="AR11" s="293"/>
      <c r="AS11" s="177"/>
      <c r="AT11" s="294" t="s">
        <v>15</v>
      </c>
      <c r="AU11" s="294"/>
      <c r="AV11" s="294"/>
      <c r="AW11" s="294"/>
      <c r="AX11" s="294"/>
      <c r="AY11" s="294"/>
      <c r="AZ11" s="294"/>
      <c r="BA11" s="294"/>
      <c r="BB11" s="294"/>
      <c r="BC11" s="294"/>
      <c r="BD11" s="730" t="str">
        <f>IF('様式第8｜完了実績報告書'!$BD$11&lt;&gt;"", '様式第8｜完了実績報告書'!$BD$11, "")</f>
        <v/>
      </c>
      <c r="BE11" s="730"/>
      <c r="BF11" s="730"/>
      <c r="BG11" s="730"/>
      <c r="BH11" s="730"/>
      <c r="BI11" s="296" t="s">
        <v>27</v>
      </c>
      <c r="BJ11" s="296"/>
      <c r="BK11" s="730" t="str">
        <f>IF('様式第8｜完了実績報告書'!$BK$11&lt;&gt;"", '様式第8｜完了実績報告書'!$BK$11, "")</f>
        <v/>
      </c>
      <c r="BL11" s="730"/>
      <c r="BM11" s="730"/>
      <c r="BN11" s="730"/>
      <c r="BO11" s="730"/>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row>
    <row r="12" spans="1:93" ht="41.25" customHeight="1">
      <c r="A12" s="174"/>
      <c r="B12" s="174"/>
      <c r="C12" s="174"/>
      <c r="D12" s="174"/>
      <c r="T12" s="176"/>
      <c r="U12" s="176"/>
      <c r="V12" s="176"/>
      <c r="W12" s="176"/>
      <c r="X12" s="177"/>
      <c r="Y12" s="177"/>
      <c r="Z12" s="177"/>
      <c r="AA12" s="177"/>
      <c r="AB12" s="177"/>
      <c r="AC12" s="177"/>
      <c r="AD12" s="177"/>
      <c r="AE12" s="177"/>
      <c r="AF12" s="177"/>
      <c r="AG12" s="177"/>
      <c r="AH12" s="177"/>
      <c r="AI12" s="177"/>
      <c r="AJ12" s="177"/>
      <c r="AK12" s="177"/>
      <c r="AL12" s="177"/>
      <c r="AM12" s="177"/>
      <c r="AN12" s="177"/>
      <c r="AO12" s="177"/>
      <c r="AP12" s="177"/>
      <c r="AQ12" s="177"/>
      <c r="AR12" s="154"/>
      <c r="AT12" s="294" t="s">
        <v>16</v>
      </c>
      <c r="AU12" s="294"/>
      <c r="AV12" s="294"/>
      <c r="AW12" s="294"/>
      <c r="AX12" s="294"/>
      <c r="AY12" s="294"/>
      <c r="AZ12" s="294"/>
      <c r="BA12" s="294"/>
      <c r="BB12" s="294"/>
      <c r="BC12" s="294"/>
      <c r="BD12" s="731" t="str">
        <f>IF('様式第8｜完了実績報告書'!$BD$12&lt;&gt;"", '様式第8｜完了実績報告書'!$BD$12, "")</f>
        <v/>
      </c>
      <c r="BE12" s="731"/>
      <c r="BF12" s="731"/>
      <c r="BG12" s="731"/>
      <c r="BH12" s="731"/>
      <c r="BI12" s="731"/>
      <c r="BJ12" s="731"/>
      <c r="BK12" s="731"/>
      <c r="BL12" s="731" t="str">
        <f>IF('様式第8｜完了実績報告書'!$BL$12&lt;&gt;"", '様式第8｜完了実績報告書'!$BL$12, "")</f>
        <v/>
      </c>
      <c r="BM12" s="731"/>
      <c r="BN12" s="731"/>
      <c r="BO12" s="731"/>
      <c r="BP12" s="731"/>
      <c r="BQ12" s="731"/>
      <c r="BR12" s="731"/>
      <c r="BS12" s="731"/>
      <c r="BT12" s="731"/>
      <c r="BU12" s="731"/>
      <c r="BV12" s="731"/>
      <c r="BW12" s="731"/>
      <c r="BX12" s="731"/>
      <c r="BY12" s="731"/>
      <c r="BZ12" s="731"/>
      <c r="CA12" s="731"/>
      <c r="CB12" s="731"/>
      <c r="CC12" s="731"/>
      <c r="CD12" s="731"/>
      <c r="CE12" s="731"/>
      <c r="CF12" s="731"/>
      <c r="CG12" s="731"/>
      <c r="CH12" s="731"/>
      <c r="CI12" s="731"/>
      <c r="CJ12" s="731"/>
      <c r="CK12" s="731"/>
      <c r="CL12" s="731"/>
      <c r="CM12" s="178"/>
      <c r="CN12" s="178"/>
      <c r="CO12" s="179"/>
    </row>
    <row r="13" spans="1:93" ht="26.25" customHeight="1">
      <c r="A13" s="174"/>
      <c r="B13" s="174"/>
      <c r="C13" s="174"/>
      <c r="D13" s="174"/>
      <c r="T13" s="176"/>
      <c r="U13" s="176"/>
      <c r="V13" s="176"/>
      <c r="W13" s="176"/>
      <c r="X13" s="177"/>
      <c r="Y13" s="177"/>
      <c r="Z13" s="177"/>
      <c r="AA13" s="177"/>
      <c r="AB13" s="177"/>
      <c r="AC13" s="177"/>
      <c r="AD13" s="177"/>
      <c r="AE13" s="177"/>
      <c r="AF13" s="177"/>
      <c r="AG13" s="177"/>
      <c r="AH13" s="177"/>
      <c r="AI13" s="177"/>
      <c r="AJ13" s="177"/>
      <c r="AK13" s="177"/>
      <c r="AL13" s="177"/>
      <c r="AM13" s="177"/>
      <c r="AN13" s="177"/>
      <c r="AO13" s="177"/>
      <c r="AP13" s="177"/>
      <c r="AQ13" s="177"/>
      <c r="AR13" s="154"/>
      <c r="AT13" s="294"/>
      <c r="AU13" s="294"/>
      <c r="AV13" s="294"/>
      <c r="AW13" s="294"/>
      <c r="AX13" s="294"/>
      <c r="AY13" s="294"/>
      <c r="AZ13" s="294"/>
      <c r="BA13" s="294"/>
      <c r="BB13" s="294"/>
      <c r="BC13" s="294"/>
      <c r="BD13" s="732" t="str">
        <f>IF('様式第8｜完了実績報告書'!$BD$13&lt;&gt;"", '様式第8｜完了実績報告書'!$BD$13, "")</f>
        <v/>
      </c>
      <c r="BE13" s="732"/>
      <c r="BF13" s="732"/>
      <c r="BG13" s="732"/>
      <c r="BH13" s="732"/>
      <c r="BI13" s="732"/>
      <c r="BJ13" s="732"/>
      <c r="BK13" s="732"/>
      <c r="BL13" s="732"/>
      <c r="BM13" s="732"/>
      <c r="BN13" s="732"/>
      <c r="BO13" s="732"/>
      <c r="BP13" s="732"/>
      <c r="BQ13" s="732"/>
      <c r="BR13" s="732"/>
      <c r="BS13" s="732"/>
      <c r="BT13" s="732"/>
      <c r="BU13" s="732"/>
      <c r="BV13" s="732"/>
      <c r="BW13" s="732"/>
      <c r="BX13" s="732"/>
      <c r="BY13" s="732"/>
      <c r="BZ13" s="732"/>
      <c r="CA13" s="732"/>
      <c r="CB13" s="732"/>
      <c r="CC13" s="732"/>
      <c r="CD13" s="732"/>
      <c r="CE13" s="732"/>
      <c r="CF13" s="732"/>
      <c r="CG13" s="732"/>
      <c r="CH13" s="732"/>
      <c r="CI13" s="732"/>
      <c r="CJ13" s="732"/>
      <c r="CK13" s="732"/>
      <c r="CL13" s="732"/>
      <c r="CM13" s="178"/>
      <c r="CN13" s="178"/>
      <c r="CO13" s="179"/>
    </row>
    <row r="14" spans="1:93" ht="15" customHeight="1">
      <c r="A14" s="174"/>
      <c r="B14" s="174"/>
      <c r="C14" s="174"/>
      <c r="D14" s="174"/>
      <c r="T14" s="176"/>
      <c r="U14" s="176"/>
      <c r="V14" s="176"/>
      <c r="W14" s="176"/>
      <c r="X14" s="177"/>
      <c r="Y14" s="177"/>
      <c r="Z14" s="177"/>
      <c r="AA14" s="177"/>
      <c r="AB14" s="177"/>
      <c r="AC14" s="177"/>
      <c r="AD14" s="177"/>
      <c r="AE14" s="177"/>
      <c r="AF14" s="177"/>
      <c r="AG14" s="177"/>
      <c r="AH14" s="177"/>
      <c r="AI14" s="177"/>
      <c r="AJ14" s="177"/>
      <c r="AK14" s="177"/>
      <c r="AL14" s="177"/>
      <c r="AM14" s="177"/>
      <c r="AN14" s="177"/>
      <c r="AO14" s="177"/>
      <c r="AP14" s="177"/>
      <c r="AQ14" s="177"/>
      <c r="AR14" s="154"/>
      <c r="AT14" s="320" t="s">
        <v>56</v>
      </c>
      <c r="AU14" s="320"/>
      <c r="AV14" s="320"/>
      <c r="AW14" s="320"/>
      <c r="AX14" s="320"/>
      <c r="AY14" s="320"/>
      <c r="AZ14" s="320"/>
      <c r="BA14" s="320"/>
      <c r="BB14" s="320"/>
      <c r="BC14" s="320"/>
      <c r="BD14" s="728" t="str">
        <f>IF('様式第8｜完了実績報告書'!$BD$14&lt;&gt;"", '様式第8｜完了実績報告書'!$BD$14, "")</f>
        <v/>
      </c>
      <c r="BE14" s="728"/>
      <c r="BF14" s="728"/>
      <c r="BG14" s="728"/>
      <c r="BH14" s="728"/>
      <c r="BI14" s="728"/>
      <c r="BJ14" s="728"/>
      <c r="BK14" s="728"/>
      <c r="BL14" s="728"/>
      <c r="BM14" s="728"/>
      <c r="BN14" s="728"/>
      <c r="BO14" s="728"/>
      <c r="BP14" s="728"/>
      <c r="BQ14" s="728"/>
      <c r="BR14" s="728"/>
      <c r="BS14" s="728"/>
      <c r="BT14" s="728"/>
      <c r="BU14" s="728"/>
      <c r="BV14" s="728"/>
      <c r="BW14" s="728"/>
      <c r="BX14" s="728"/>
      <c r="BY14" s="728"/>
      <c r="BZ14" s="728"/>
      <c r="CA14" s="728"/>
      <c r="CB14" s="728"/>
      <c r="CC14" s="728"/>
      <c r="CD14" s="728"/>
      <c r="CE14" s="728"/>
      <c r="CF14" s="728"/>
      <c r="CG14" s="728"/>
      <c r="CH14" s="728"/>
      <c r="CI14" s="728"/>
      <c r="CJ14" s="728"/>
      <c r="CK14" s="76"/>
      <c r="CL14" s="76"/>
      <c r="CM14" s="76"/>
      <c r="CN14" s="76"/>
    </row>
    <row r="15" spans="1:93" ht="26.25" customHeight="1">
      <c r="A15" s="174"/>
      <c r="B15" s="174"/>
      <c r="C15" s="174"/>
      <c r="D15" s="174"/>
      <c r="T15" s="176"/>
      <c r="U15" s="176"/>
      <c r="V15" s="176"/>
      <c r="W15" s="176"/>
      <c r="X15" s="177"/>
      <c r="Y15" s="177"/>
      <c r="Z15" s="177"/>
      <c r="AA15" s="177"/>
      <c r="AB15" s="177"/>
      <c r="AC15" s="177"/>
      <c r="AD15" s="177"/>
      <c r="AE15" s="177"/>
      <c r="AF15" s="177"/>
      <c r="AG15" s="177"/>
      <c r="AH15" s="177"/>
      <c r="AI15" s="177"/>
      <c r="AJ15" s="177"/>
      <c r="AK15" s="177"/>
      <c r="AL15" s="177"/>
      <c r="AM15" s="177"/>
      <c r="AN15" s="177"/>
      <c r="AO15" s="177"/>
      <c r="AP15" s="177"/>
      <c r="AQ15" s="177"/>
      <c r="AR15" s="154"/>
      <c r="AT15" s="294" t="s">
        <v>17</v>
      </c>
      <c r="AU15" s="294"/>
      <c r="AV15" s="294"/>
      <c r="AW15" s="294"/>
      <c r="AX15" s="294"/>
      <c r="AY15" s="294"/>
      <c r="AZ15" s="294"/>
      <c r="BA15" s="294"/>
      <c r="BB15" s="294"/>
      <c r="BC15" s="294"/>
      <c r="BD15" s="733" t="str">
        <f>IF('様式第8｜完了実績報告書'!$BD$15&lt;&gt;"", '様式第8｜完了実績報告書'!$BD$15, "")</f>
        <v/>
      </c>
      <c r="BE15" s="733"/>
      <c r="BF15" s="733"/>
      <c r="BG15" s="733"/>
      <c r="BH15" s="733"/>
      <c r="BI15" s="733"/>
      <c r="BJ15" s="733"/>
      <c r="BK15" s="733"/>
      <c r="BL15" s="733"/>
      <c r="BM15" s="733"/>
      <c r="BN15" s="733"/>
      <c r="BO15" s="733"/>
      <c r="BP15" s="733"/>
      <c r="BQ15" s="733"/>
      <c r="BR15" s="733"/>
      <c r="BS15" s="733"/>
      <c r="BT15" s="733"/>
      <c r="BU15" s="733"/>
      <c r="BV15" s="733"/>
      <c r="BW15" s="733"/>
      <c r="BX15" s="733"/>
      <c r="BY15" s="733"/>
      <c r="BZ15" s="733"/>
      <c r="CA15" s="733"/>
      <c r="CB15" s="733"/>
      <c r="CC15" s="733"/>
      <c r="CD15" s="733"/>
      <c r="CE15" s="733"/>
      <c r="CF15" s="733"/>
      <c r="CG15" s="733"/>
      <c r="CH15" s="733"/>
      <c r="CI15" s="733"/>
      <c r="CJ15" s="733"/>
      <c r="CK15" s="298"/>
      <c r="CL15" s="298"/>
      <c r="CM15" s="298"/>
      <c r="CN15" s="298"/>
      <c r="CO15" s="179"/>
    </row>
    <row r="16" spans="1:93" ht="20.149999999999999" customHeight="1">
      <c r="A16" s="74"/>
      <c r="B16" s="74"/>
      <c r="C16" s="74"/>
      <c r="D16" s="74"/>
      <c r="E16" s="74"/>
      <c r="F16" s="74"/>
      <c r="G16" s="74"/>
      <c r="H16" s="74"/>
      <c r="I16" s="74"/>
      <c r="J16" s="74"/>
      <c r="T16" s="74"/>
      <c r="AD16" s="74"/>
      <c r="AE16" s="74"/>
      <c r="AF16" s="74"/>
      <c r="AG16" s="74"/>
      <c r="AH16" s="74"/>
      <c r="AI16" s="74"/>
      <c r="AJ16" s="74"/>
      <c r="AK16" s="74"/>
      <c r="AL16" s="74"/>
      <c r="AM16" s="74"/>
      <c r="AN16" s="74"/>
      <c r="AO16" s="74"/>
      <c r="AP16" s="74"/>
      <c r="AQ16" s="74"/>
      <c r="AR16" s="74"/>
    </row>
    <row r="17" spans="1:92" ht="20.149999999999999" customHeight="1">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row>
    <row r="18" spans="1:92" ht="20.149999999999999" customHeight="1">
      <c r="A18" s="74"/>
      <c r="B18" s="74"/>
      <c r="C18" s="74"/>
      <c r="D18" s="74"/>
      <c r="E18" s="74"/>
      <c r="F18" s="74"/>
      <c r="G18" s="74"/>
      <c r="H18" s="74"/>
      <c r="I18" s="74"/>
      <c r="J18" s="74"/>
      <c r="T18" s="74"/>
      <c r="AD18" s="74"/>
      <c r="AE18" s="74"/>
      <c r="AF18" s="74"/>
      <c r="AG18" s="74"/>
      <c r="AH18" s="74"/>
      <c r="AI18" s="74"/>
      <c r="AJ18" s="74"/>
      <c r="AK18" s="74"/>
      <c r="AL18" s="74"/>
      <c r="AM18" s="74"/>
      <c r="AN18" s="74"/>
      <c r="AO18" s="74"/>
      <c r="AP18" s="74"/>
      <c r="AQ18" s="74"/>
      <c r="AR18" s="74"/>
    </row>
    <row r="19" spans="1:92" ht="20.149999999999999" customHeight="1">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row>
    <row r="20" spans="1:92" ht="20.149999999999999" customHeight="1">
      <c r="A20" s="74"/>
      <c r="B20" s="74"/>
      <c r="C20" s="74"/>
      <c r="D20" s="74"/>
      <c r="E20" s="74"/>
      <c r="F20" s="74"/>
      <c r="G20" s="74"/>
      <c r="H20" s="74"/>
      <c r="I20" s="74"/>
      <c r="J20" s="74"/>
      <c r="T20" s="74"/>
      <c r="AD20" s="74"/>
      <c r="AE20" s="74"/>
      <c r="AF20" s="74"/>
      <c r="AG20" s="74"/>
      <c r="AH20" s="74"/>
      <c r="AI20" s="74"/>
      <c r="AJ20" s="74"/>
      <c r="AK20" s="74"/>
      <c r="AL20" s="74"/>
      <c r="AM20" s="74"/>
      <c r="AN20" s="74"/>
      <c r="AO20" s="74"/>
      <c r="AP20" s="74"/>
      <c r="AQ20" s="74"/>
      <c r="AR20" s="74"/>
    </row>
    <row r="21" spans="1:92" ht="20.149999999999999" customHeight="1">
      <c r="A21" s="74"/>
      <c r="B21" s="74"/>
      <c r="C21" s="74"/>
      <c r="D21" s="74"/>
      <c r="E21" s="74"/>
      <c r="F21" s="74"/>
      <c r="G21" s="74"/>
      <c r="H21" s="74"/>
      <c r="I21" s="74"/>
      <c r="J21" s="74"/>
      <c r="T21" s="74"/>
      <c r="AD21" s="74"/>
      <c r="AE21" s="74"/>
      <c r="AF21" s="74"/>
      <c r="AG21" s="74"/>
      <c r="AH21" s="74"/>
      <c r="AI21" s="74"/>
      <c r="AJ21" s="74"/>
      <c r="AK21" s="74"/>
      <c r="AL21" s="74"/>
      <c r="AM21" s="74"/>
      <c r="AN21" s="74"/>
      <c r="AO21" s="74"/>
      <c r="AP21" s="74"/>
      <c r="AQ21" s="74"/>
      <c r="AR21" s="74"/>
    </row>
    <row r="22" spans="1:92" ht="20.149999999999999" customHeight="1">
      <c r="A22" s="174"/>
      <c r="B22" s="174"/>
      <c r="C22" s="174"/>
      <c r="D22" s="174"/>
      <c r="T22" s="176"/>
      <c r="U22" s="176"/>
      <c r="V22" s="176"/>
      <c r="W22" s="176"/>
      <c r="X22" s="177"/>
      <c r="Y22" s="177"/>
      <c r="Z22" s="177"/>
      <c r="AA22" s="177"/>
      <c r="AB22" s="177"/>
      <c r="AC22" s="177"/>
      <c r="AD22" s="177"/>
      <c r="AE22" s="177"/>
      <c r="AF22" s="177"/>
      <c r="AG22" s="177"/>
      <c r="AH22" s="177"/>
      <c r="AI22" s="177"/>
      <c r="AJ22" s="177"/>
      <c r="AK22" s="177"/>
      <c r="AL22" s="177"/>
      <c r="AM22" s="177"/>
      <c r="AN22" s="177"/>
      <c r="AO22" s="177"/>
      <c r="AP22" s="177"/>
      <c r="AQ22" s="177"/>
      <c r="AR22" s="154"/>
      <c r="AT22" s="138"/>
      <c r="AU22" s="138"/>
      <c r="AV22" s="138"/>
      <c r="AW22" s="138"/>
      <c r="AX22" s="138"/>
      <c r="AY22" s="138"/>
      <c r="AZ22" s="138"/>
      <c r="BA22" s="138"/>
      <c r="BB22" s="138"/>
      <c r="BC22" s="138"/>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row>
    <row r="23" spans="1:92" s="79" customFormat="1" ht="20.149999999999999" customHeight="1">
      <c r="A23" s="78"/>
      <c r="B23" s="78"/>
      <c r="C23" s="78"/>
      <c r="D23" s="78"/>
      <c r="G23" s="155"/>
      <c r="H23" s="155"/>
      <c r="T23" s="78"/>
      <c r="U23" s="78"/>
      <c r="V23" s="78"/>
      <c r="W23" s="81"/>
      <c r="X23" s="82"/>
      <c r="Y23" s="82"/>
      <c r="Z23" s="82"/>
      <c r="AA23" s="82"/>
      <c r="AB23" s="82"/>
      <c r="AC23" s="82"/>
      <c r="AD23" s="82"/>
      <c r="AE23" s="82"/>
      <c r="AF23" s="82"/>
      <c r="AG23" s="82"/>
      <c r="AH23" s="82"/>
      <c r="AI23" s="82"/>
      <c r="AJ23" s="82"/>
      <c r="AK23" s="82"/>
      <c r="AL23" s="82"/>
      <c r="AM23" s="82"/>
      <c r="AN23" s="82"/>
      <c r="AO23" s="82"/>
      <c r="AP23" s="82"/>
      <c r="AQ23" s="82"/>
      <c r="AR23" s="83"/>
      <c r="AT23" s="156"/>
      <c r="AU23" s="156"/>
      <c r="AV23" s="156"/>
      <c r="AW23" s="156"/>
      <c r="AX23" s="156"/>
      <c r="AY23" s="156"/>
      <c r="AZ23" s="156"/>
      <c r="BA23" s="156"/>
      <c r="BB23" s="156"/>
      <c r="BC23" s="156"/>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44"/>
      <c r="CN23" s="144"/>
    </row>
    <row r="24" spans="1:92" s="79" customFormat="1" ht="20.149999999999999" customHeight="1">
      <c r="A24" s="78"/>
      <c r="B24" s="78"/>
      <c r="C24" s="78"/>
      <c r="D24" s="78"/>
      <c r="G24" s="155"/>
      <c r="H24" s="155"/>
      <c r="T24" s="78"/>
      <c r="U24" s="78"/>
      <c r="V24" s="78"/>
      <c r="W24" s="81"/>
      <c r="X24" s="82"/>
      <c r="Y24" s="82"/>
      <c r="Z24" s="82"/>
      <c r="AA24" s="82"/>
      <c r="AB24" s="82"/>
      <c r="AC24" s="82"/>
      <c r="AD24" s="82"/>
      <c r="AE24" s="82"/>
      <c r="AF24" s="82"/>
      <c r="AG24" s="82"/>
      <c r="AH24" s="82"/>
      <c r="AI24" s="82"/>
      <c r="AJ24" s="82"/>
      <c r="AK24" s="82"/>
      <c r="AL24" s="82"/>
      <c r="AM24" s="82"/>
      <c r="AN24" s="82"/>
      <c r="AO24" s="82"/>
      <c r="AP24" s="82"/>
      <c r="AQ24" s="82"/>
      <c r="AR24" s="83"/>
      <c r="AT24" s="156"/>
      <c r="AU24" s="156"/>
      <c r="AV24" s="156"/>
      <c r="AW24" s="156"/>
      <c r="AX24" s="156"/>
      <c r="AY24" s="156"/>
      <c r="AZ24" s="156"/>
      <c r="BA24" s="156"/>
      <c r="BB24" s="156"/>
      <c r="BC24" s="156"/>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44"/>
      <c r="CN24" s="144"/>
    </row>
    <row r="25" spans="1:92" s="79" customFormat="1" ht="20.149999999999999" customHeight="1">
      <c r="X25" s="82"/>
      <c r="Y25" s="82"/>
      <c r="Z25" s="82"/>
      <c r="AA25" s="82"/>
      <c r="AB25" s="82"/>
      <c r="AN25" s="82"/>
      <c r="AO25" s="82"/>
      <c r="AP25" s="82"/>
      <c r="AQ25" s="82"/>
      <c r="AR25" s="83"/>
    </row>
    <row r="26" spans="1:92" s="79" customFormat="1" ht="24.75" customHeight="1">
      <c r="A26" s="299"/>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c r="BW26" s="299"/>
      <c r="BX26" s="299"/>
      <c r="BY26" s="299"/>
      <c r="BZ26" s="299"/>
      <c r="CA26" s="299"/>
      <c r="CB26" s="299"/>
      <c r="CC26" s="299"/>
      <c r="CD26" s="299"/>
      <c r="CE26" s="299"/>
      <c r="CF26" s="299"/>
      <c r="CG26" s="299"/>
      <c r="CH26" s="299"/>
      <c r="CI26" s="299"/>
      <c r="CJ26" s="299"/>
      <c r="CK26" s="299"/>
      <c r="CL26" s="299"/>
      <c r="CM26" s="299"/>
      <c r="CN26" s="299"/>
    </row>
    <row r="27" spans="1:92" s="79" customFormat="1" ht="24.75" customHeight="1">
      <c r="A27" s="300" t="s">
        <v>34</v>
      </c>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0"/>
      <c r="BQ27" s="300"/>
      <c r="BR27" s="300"/>
      <c r="BS27" s="300"/>
      <c r="BT27" s="300"/>
      <c r="BU27" s="300"/>
      <c r="BV27" s="300"/>
      <c r="BW27" s="300"/>
      <c r="BX27" s="300"/>
      <c r="BY27" s="300"/>
      <c r="BZ27" s="300"/>
      <c r="CA27" s="300"/>
      <c r="CB27" s="300"/>
      <c r="CC27" s="300"/>
      <c r="CD27" s="300"/>
      <c r="CE27" s="300"/>
      <c r="CF27" s="300"/>
      <c r="CG27" s="300"/>
      <c r="CH27" s="300"/>
      <c r="CI27" s="300"/>
      <c r="CJ27" s="300"/>
      <c r="CK27" s="300"/>
      <c r="CL27" s="300"/>
      <c r="CM27" s="300"/>
      <c r="CN27" s="300"/>
    </row>
    <row r="28" spans="1:92" s="79" customFormat="1" ht="24.75" customHeight="1">
      <c r="A28" s="300" t="s">
        <v>76</v>
      </c>
      <c r="B28" s="300"/>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0"/>
      <c r="AY28" s="300"/>
      <c r="AZ28" s="300"/>
      <c r="BA28" s="300"/>
      <c r="BB28" s="300"/>
      <c r="BC28" s="300"/>
      <c r="BD28" s="300"/>
      <c r="BE28" s="300"/>
      <c r="BF28" s="300"/>
      <c r="BG28" s="300"/>
      <c r="BH28" s="300"/>
      <c r="BI28" s="300"/>
      <c r="BJ28" s="300"/>
      <c r="BK28" s="300"/>
      <c r="BL28" s="300"/>
      <c r="BM28" s="300"/>
      <c r="BN28" s="300"/>
      <c r="BO28" s="300"/>
      <c r="BP28" s="300"/>
      <c r="BQ28" s="300"/>
      <c r="BR28" s="300"/>
      <c r="BS28" s="300"/>
      <c r="BT28" s="300"/>
      <c r="BU28" s="300"/>
      <c r="BV28" s="300"/>
      <c r="BW28" s="300"/>
      <c r="BX28" s="300"/>
      <c r="BY28" s="300"/>
      <c r="BZ28" s="300"/>
      <c r="CA28" s="300"/>
      <c r="CB28" s="300"/>
      <c r="CC28" s="300"/>
      <c r="CD28" s="300"/>
      <c r="CE28" s="300"/>
      <c r="CF28" s="300"/>
      <c r="CG28" s="300"/>
      <c r="CH28" s="300"/>
      <c r="CI28" s="300"/>
      <c r="CJ28" s="300"/>
      <c r="CK28" s="300"/>
      <c r="CL28" s="300"/>
      <c r="CM28" s="300"/>
      <c r="CN28" s="300"/>
    </row>
    <row r="29" spans="1:92" s="79" customFormat="1" ht="24.75" customHeight="1">
      <c r="A29" s="299" t="s">
        <v>107</v>
      </c>
      <c r="B29" s="299"/>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299"/>
      <c r="AW29" s="299"/>
      <c r="AX29" s="299"/>
      <c r="AY29" s="299"/>
      <c r="AZ29" s="299"/>
      <c r="BA29" s="299"/>
      <c r="BB29" s="299"/>
      <c r="BC29" s="299"/>
      <c r="BD29" s="299"/>
      <c r="BE29" s="299"/>
      <c r="BF29" s="299"/>
      <c r="BG29" s="299"/>
      <c r="BH29" s="299"/>
      <c r="BI29" s="299"/>
      <c r="BJ29" s="299"/>
      <c r="BK29" s="299"/>
      <c r="BL29" s="299"/>
      <c r="BM29" s="299"/>
      <c r="BN29" s="299"/>
      <c r="BO29" s="299"/>
      <c r="BP29" s="299"/>
      <c r="BQ29" s="299"/>
      <c r="BR29" s="299"/>
      <c r="BS29" s="299"/>
      <c r="BT29" s="299"/>
      <c r="BU29" s="299"/>
      <c r="BV29" s="299"/>
      <c r="BW29" s="299"/>
      <c r="BX29" s="299"/>
      <c r="BY29" s="299"/>
      <c r="BZ29" s="299"/>
      <c r="CA29" s="299"/>
      <c r="CB29" s="299"/>
      <c r="CC29" s="299"/>
      <c r="CD29" s="299"/>
      <c r="CE29" s="299"/>
      <c r="CF29" s="299"/>
      <c r="CG29" s="299"/>
      <c r="CH29" s="299"/>
      <c r="CI29" s="299"/>
      <c r="CJ29" s="299"/>
      <c r="CK29" s="299"/>
      <c r="CL29" s="299"/>
      <c r="CM29" s="299"/>
      <c r="CN29" s="299"/>
    </row>
    <row r="30" spans="1:92" s="79" customFormat="1" ht="36" customHeight="1">
      <c r="A30" s="84"/>
      <c r="B30" s="84"/>
      <c r="C30" s="84"/>
      <c r="F30" s="145"/>
      <c r="G30" s="157"/>
      <c r="H30" s="157"/>
      <c r="I30" s="145"/>
      <c r="J30" s="145"/>
    </row>
    <row r="31" spans="1:92" s="79" customFormat="1" ht="29.25" customHeight="1">
      <c r="A31" s="139"/>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139"/>
      <c r="CL31" s="139"/>
      <c r="CM31" s="139"/>
      <c r="CN31" s="139"/>
    </row>
    <row r="32" spans="1:92" s="79" customFormat="1" ht="28" customHeight="1">
      <c r="A32" s="315"/>
      <c r="B32" s="315"/>
      <c r="C32" s="347" t="s">
        <v>157</v>
      </c>
      <c r="D32" s="347"/>
      <c r="E32" s="347"/>
      <c r="F32" s="347"/>
      <c r="G32" s="347"/>
      <c r="H32" s="348" t="str">
        <f>IF('様式第8｜完了実績報告書'!$H$34&lt;&gt;"",'様式第8｜完了実績報告書'!$H$34,"")</f>
        <v/>
      </c>
      <c r="I32" s="348"/>
      <c r="J32" s="348"/>
      <c r="K32" s="348"/>
      <c r="L32" s="349" t="s">
        <v>5</v>
      </c>
      <c r="M32" s="349"/>
      <c r="N32" s="349"/>
      <c r="O32" s="349" t="str">
        <f>IF('様式第8｜完了実績報告書'!$O$34&lt;&gt;"",'様式第8｜完了実績報告書'!$O$34,"")</f>
        <v/>
      </c>
      <c r="P32" s="349"/>
      <c r="Q32" s="349"/>
      <c r="R32" s="349"/>
      <c r="S32" s="349"/>
      <c r="T32" s="349" t="s">
        <v>92</v>
      </c>
      <c r="U32" s="349"/>
      <c r="V32" s="349"/>
      <c r="W32" s="349" t="str">
        <f>IF('様式第8｜完了実績報告書'!$W$34&lt;&gt;"",'様式第8｜完了実績報告書'!$W$34,"")</f>
        <v/>
      </c>
      <c r="X32" s="349"/>
      <c r="Y32" s="349"/>
      <c r="Z32" s="349"/>
      <c r="AA32" s="349"/>
      <c r="AB32" s="347" t="s">
        <v>71</v>
      </c>
      <c r="AC32" s="347"/>
      <c r="AD32" s="347"/>
      <c r="AE32" s="350" t="s">
        <v>93</v>
      </c>
      <c r="AF32" s="350"/>
      <c r="AG32" s="350"/>
      <c r="AH32" s="350"/>
      <c r="AI32" s="350"/>
      <c r="AJ32" s="350"/>
      <c r="AK32" s="350"/>
      <c r="AL32" s="350"/>
      <c r="AM32" s="350"/>
      <c r="AN32" s="350"/>
      <c r="AO32" s="350"/>
      <c r="AP32" s="350"/>
      <c r="AQ32" s="350"/>
      <c r="AR32" s="350"/>
      <c r="AS32" s="350"/>
      <c r="AT32" s="350"/>
      <c r="AU32" s="350"/>
      <c r="AV32" s="350"/>
      <c r="AW32" s="347" t="s">
        <v>94</v>
      </c>
      <c r="AX32" s="347"/>
      <c r="AY32" s="347"/>
      <c r="AZ32" s="347"/>
      <c r="BA32" s="347"/>
      <c r="BB32" s="347"/>
      <c r="BC32" s="347"/>
      <c r="BD32" s="347"/>
      <c r="BE32" s="347"/>
      <c r="BF32" s="349" t="str">
        <f>IF('様式第8｜完了実績報告書'!$BF$34&lt;&gt;"",'様式第8｜完了実績報告書'!$BF$34,"")</f>
        <v/>
      </c>
      <c r="BG32" s="349"/>
      <c r="BH32" s="349"/>
      <c r="BI32" s="349"/>
      <c r="BJ32" s="349"/>
      <c r="BK32" s="349"/>
      <c r="BL32" s="349"/>
      <c r="BM32" s="349"/>
      <c r="BN32" s="347" t="s">
        <v>160</v>
      </c>
      <c r="BO32" s="347"/>
      <c r="BP32" s="347"/>
      <c r="BQ32" s="349" t="str">
        <f>IF('様式第8｜完了実績報告書'!$BQ$34&lt;&gt;"",'様式第8｜完了実績報告書'!$BQ$34,"")</f>
        <v/>
      </c>
      <c r="BR32" s="349"/>
      <c r="BS32" s="349"/>
      <c r="BT32" s="349"/>
      <c r="BU32" s="349"/>
      <c r="BV32" s="349"/>
      <c r="BW32" s="352" t="s">
        <v>161</v>
      </c>
      <c r="BX32" s="352"/>
      <c r="BY32" s="352"/>
      <c r="BZ32" s="352"/>
      <c r="CA32" s="352"/>
      <c r="CB32" s="352"/>
      <c r="CC32" s="352"/>
      <c r="CD32" s="352"/>
      <c r="CE32" s="352"/>
      <c r="CF32" s="352"/>
      <c r="CG32" s="352"/>
      <c r="CH32" s="352"/>
      <c r="CI32" s="352"/>
      <c r="CJ32" s="352"/>
      <c r="CK32" s="352"/>
      <c r="CL32" s="352"/>
      <c r="CM32" s="352"/>
      <c r="CN32" s="352"/>
    </row>
    <row r="33" spans="1:92" ht="29.25" customHeight="1">
      <c r="A33" s="251" t="s">
        <v>155</v>
      </c>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R33" s="251"/>
      <c r="BS33" s="251"/>
      <c r="BT33" s="251"/>
      <c r="BU33" s="251"/>
      <c r="BV33" s="251"/>
      <c r="BW33" s="251"/>
      <c r="BX33" s="251"/>
      <c r="BY33" s="251"/>
      <c r="BZ33" s="251"/>
      <c r="CA33" s="251"/>
      <c r="CB33" s="251"/>
      <c r="CC33" s="251"/>
      <c r="CD33" s="251"/>
      <c r="CE33" s="251"/>
      <c r="CF33" s="251"/>
      <c r="CG33" s="251"/>
      <c r="CH33" s="251"/>
      <c r="CI33" s="251"/>
      <c r="CJ33" s="251"/>
      <c r="CK33" s="251"/>
      <c r="CL33" s="251"/>
      <c r="CM33" s="251"/>
      <c r="CN33" s="251"/>
    </row>
    <row r="34" spans="1:92" ht="29.25" customHeight="1">
      <c r="A34" s="251"/>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251"/>
      <c r="BO34" s="251"/>
      <c r="BP34" s="251"/>
      <c r="BQ34" s="251"/>
      <c r="BR34" s="251"/>
      <c r="BS34" s="251"/>
      <c r="BT34" s="251"/>
      <c r="BU34" s="251"/>
      <c r="BV34" s="251"/>
      <c r="BW34" s="251"/>
      <c r="BX34" s="251"/>
      <c r="BY34" s="251"/>
      <c r="BZ34" s="251"/>
      <c r="CA34" s="251"/>
      <c r="CB34" s="251"/>
      <c r="CC34" s="251"/>
      <c r="CD34" s="251"/>
      <c r="CE34" s="251"/>
      <c r="CF34" s="251"/>
      <c r="CG34" s="251"/>
      <c r="CH34" s="251"/>
      <c r="CI34" s="251"/>
      <c r="CJ34" s="251"/>
      <c r="CK34" s="251"/>
      <c r="CL34" s="251"/>
      <c r="CM34" s="251"/>
      <c r="CN34" s="251"/>
    </row>
    <row r="35" spans="1:92" ht="28" customHeight="1">
      <c r="A35" s="251"/>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row>
    <row r="36" spans="1:92" ht="28" customHeight="1">
      <c r="A36" s="315" t="s">
        <v>148</v>
      </c>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c r="BL36" s="315"/>
      <c r="BM36" s="315"/>
      <c r="BN36" s="315"/>
      <c r="BO36" s="315"/>
      <c r="BP36" s="315"/>
      <c r="BQ36" s="315"/>
      <c r="BR36" s="315"/>
      <c r="BS36" s="315"/>
      <c r="BT36" s="315"/>
      <c r="BU36" s="315"/>
      <c r="BV36" s="315"/>
      <c r="BW36" s="315"/>
      <c r="BX36" s="315"/>
      <c r="BY36" s="315"/>
      <c r="BZ36" s="315"/>
      <c r="CA36" s="315"/>
      <c r="CB36" s="315"/>
      <c r="CC36" s="315"/>
      <c r="CD36" s="315"/>
      <c r="CE36" s="315"/>
      <c r="CF36" s="315"/>
      <c r="CG36" s="315"/>
      <c r="CH36" s="315"/>
      <c r="CI36" s="315"/>
      <c r="CJ36" s="315"/>
      <c r="CK36" s="315"/>
      <c r="CL36" s="315"/>
      <c r="CM36" s="315"/>
      <c r="CN36" s="315"/>
    </row>
    <row r="37" spans="1:92" ht="28" customHeight="1">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39"/>
    </row>
    <row r="38" spans="1:92" ht="28" customHeight="1">
      <c r="A38" s="108"/>
      <c r="B38" s="108"/>
      <c r="C38" s="189" t="s">
        <v>142</v>
      </c>
      <c r="D38" s="108"/>
      <c r="E38" s="108"/>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11"/>
      <c r="AX38" s="111"/>
      <c r="AY38" s="111"/>
      <c r="AZ38" s="111"/>
      <c r="BA38" s="111"/>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158"/>
      <c r="CE38" s="158"/>
      <c r="CF38" s="158"/>
      <c r="CG38" s="158"/>
      <c r="CH38" s="158"/>
      <c r="CI38" s="158"/>
      <c r="CJ38" s="158"/>
      <c r="CK38" s="158"/>
      <c r="CL38" s="158"/>
      <c r="CM38" s="158"/>
      <c r="CN38" s="158"/>
    </row>
    <row r="39" spans="1:92" ht="28" customHeight="1">
      <c r="A39" s="108"/>
      <c r="B39" s="108"/>
      <c r="C39" s="189" t="s">
        <v>149</v>
      </c>
      <c r="D39" s="108"/>
      <c r="E39" s="108"/>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11"/>
      <c r="AX39" s="111"/>
      <c r="AY39" s="111"/>
      <c r="AZ39" s="111"/>
      <c r="BA39" s="111"/>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158"/>
      <c r="CE39" s="158"/>
      <c r="CF39" s="158"/>
      <c r="CG39" s="158"/>
      <c r="CH39" s="158"/>
      <c r="CI39" s="158"/>
      <c r="CJ39" s="158"/>
      <c r="CK39" s="158"/>
      <c r="CL39" s="158"/>
      <c r="CM39" s="158"/>
      <c r="CN39" s="158"/>
    </row>
    <row r="40" spans="1:92" ht="28" customHeight="1">
      <c r="A40" s="95"/>
      <c r="B40" s="95"/>
      <c r="C40" s="189" t="s">
        <v>150</v>
      </c>
      <c r="D40" s="95"/>
      <c r="E40" s="95"/>
      <c r="F40" s="95"/>
      <c r="G40" s="95"/>
      <c r="H40" s="95"/>
      <c r="I40" s="95"/>
      <c r="J40" s="95"/>
      <c r="K40" s="95"/>
      <c r="L40" s="95"/>
      <c r="M40" s="95"/>
      <c r="N40" s="95"/>
      <c r="O40" s="95"/>
      <c r="P40" s="95"/>
      <c r="Q40" s="95"/>
      <c r="R40" s="95"/>
      <c r="S40" s="95"/>
      <c r="T40" s="95"/>
      <c r="U40" s="95"/>
      <c r="V40" s="95"/>
      <c r="W40" s="95"/>
      <c r="X40" s="95"/>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5"/>
      <c r="CN40" s="95"/>
    </row>
    <row r="41" spans="1:92" ht="28" customHeight="1">
      <c r="A41" s="95"/>
      <c r="B41" s="95"/>
      <c r="C41" s="95"/>
      <c r="D41" s="95"/>
      <c r="E41" s="95"/>
      <c r="F41" s="95"/>
      <c r="G41" s="95"/>
      <c r="H41" s="95"/>
      <c r="I41" s="95"/>
      <c r="J41" s="95"/>
      <c r="K41" s="95"/>
      <c r="L41" s="95"/>
      <c r="M41" s="95"/>
      <c r="N41" s="95"/>
      <c r="O41" s="95"/>
      <c r="P41" s="95"/>
      <c r="Q41" s="95"/>
      <c r="R41" s="95"/>
      <c r="S41" s="95"/>
      <c r="T41" s="95"/>
      <c r="U41" s="95"/>
      <c r="V41" s="95"/>
      <c r="W41" s="95"/>
      <c r="X41" s="95"/>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row>
    <row r="42" spans="1:92" ht="28" customHeight="1">
      <c r="A42" s="94"/>
      <c r="B42" s="94"/>
      <c r="C42" s="94"/>
      <c r="D42" s="94"/>
      <c r="E42" s="94"/>
      <c r="F42" s="94"/>
      <c r="G42" s="94"/>
      <c r="H42" s="94"/>
      <c r="I42" s="94"/>
      <c r="J42" s="94"/>
      <c r="K42" s="94"/>
      <c r="L42" s="94"/>
      <c r="M42" s="94"/>
      <c r="N42" s="94"/>
      <c r="O42" s="159"/>
      <c r="P42" s="159"/>
      <c r="Q42" s="159"/>
      <c r="R42" s="159"/>
      <c r="S42" s="159"/>
      <c r="T42" s="151"/>
      <c r="U42" s="151"/>
      <c r="V42" s="151"/>
      <c r="W42" s="151"/>
      <c r="X42" s="151"/>
      <c r="Y42" s="159"/>
      <c r="Z42" s="159"/>
      <c r="AA42" s="159"/>
      <c r="AB42" s="159"/>
      <c r="AC42" s="151"/>
      <c r="AD42" s="151"/>
      <c r="AE42" s="151"/>
      <c r="AF42" s="151"/>
      <c r="AG42" s="151"/>
      <c r="AH42" s="159"/>
      <c r="AI42" s="159"/>
      <c r="AJ42" s="159"/>
      <c r="AK42" s="159"/>
      <c r="AL42" s="151"/>
      <c r="AM42" s="151"/>
      <c r="AN42" s="151"/>
      <c r="AO42" s="151"/>
      <c r="AP42" s="151"/>
      <c r="AQ42" s="159"/>
      <c r="AR42" s="159"/>
      <c r="AS42" s="159"/>
      <c r="AT42" s="159"/>
      <c r="AV42" s="94"/>
      <c r="AW42" s="94"/>
      <c r="AX42" s="94"/>
      <c r="AY42" s="94"/>
      <c r="AZ42" s="94"/>
      <c r="BA42" s="94"/>
      <c r="BB42" s="94"/>
      <c r="BC42" s="94"/>
      <c r="BD42" s="94"/>
      <c r="BE42" s="94"/>
      <c r="BF42" s="94"/>
      <c r="BG42" s="94"/>
      <c r="BH42" s="95"/>
      <c r="BM42" s="95"/>
      <c r="BN42" s="95"/>
      <c r="BO42" s="95"/>
      <c r="BP42" s="95"/>
      <c r="BQ42" s="95"/>
      <c r="BV42" s="95"/>
      <c r="BW42" s="95"/>
      <c r="BX42" s="95"/>
      <c r="BY42" s="95"/>
      <c r="BZ42" s="95"/>
      <c r="CE42" s="95"/>
      <c r="CF42" s="95"/>
      <c r="CG42" s="95"/>
      <c r="CH42" s="95"/>
      <c r="CI42" s="95"/>
      <c r="CN42" s="95"/>
    </row>
    <row r="43" spans="1:92" ht="28" customHeight="1">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row>
    <row r="44" spans="1:92" ht="17.25" customHeight="1">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70"/>
      <c r="AT44" s="170"/>
      <c r="AU44" s="170"/>
      <c r="AV44" s="170"/>
      <c r="AW44" s="170"/>
      <c r="AX44" s="170"/>
      <c r="AY44" s="170"/>
      <c r="AZ44" s="170"/>
      <c r="BA44" s="170"/>
      <c r="BB44" s="170"/>
      <c r="BC44" s="170"/>
      <c r="BD44" s="169"/>
      <c r="BE44" s="169"/>
      <c r="BF44" s="169"/>
      <c r="BG44" s="169"/>
      <c r="BH44" s="169"/>
      <c r="BI44" s="169"/>
      <c r="BJ44" s="169"/>
      <c r="BK44" s="169"/>
      <c r="BL44" s="169"/>
      <c r="BM44" s="169"/>
      <c r="BN44" s="169"/>
      <c r="BO44" s="169"/>
      <c r="BP44" s="169"/>
      <c r="BQ44" s="169"/>
      <c r="BR44" s="169"/>
      <c r="BS44" s="170"/>
      <c r="BT44" s="170"/>
      <c r="BU44" s="169"/>
      <c r="BV44" s="169"/>
      <c r="BW44" s="169"/>
      <c r="BX44" s="118" t="str">
        <f>'様式第8｜完了実績報告書'!$BR$2</f>
        <v>事業番号</v>
      </c>
      <c r="BY44" s="727" t="str">
        <f>IF('様式第8｜完了実績報告書'!$CA$2&lt;&gt;"", '様式第8｜完了実績報告書'!$CA$2, "")</f>
        <v/>
      </c>
      <c r="BZ44" s="727"/>
      <c r="CA44" s="727"/>
      <c r="CB44" s="727"/>
      <c r="CC44" s="727"/>
      <c r="CD44" s="727"/>
      <c r="CE44" s="727"/>
      <c r="CF44" s="727"/>
      <c r="CG44" s="727"/>
      <c r="CH44" s="727"/>
      <c r="CI44" s="727"/>
      <c r="CJ44" s="727"/>
      <c r="CK44" s="727"/>
      <c r="CL44" s="727"/>
      <c r="CM44" s="169"/>
      <c r="CN44" s="169"/>
    </row>
    <row r="45" spans="1:92" ht="17.25" customHeigh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118" t="str">
        <f>'様式第8｜完了実績報告書'!$BZ$3</f>
        <v>補助事業者名</v>
      </c>
      <c r="BY45" s="727" t="str">
        <f>'様式第8｜完了実績報告書'!$CA$3</f>
        <v/>
      </c>
      <c r="BZ45" s="727"/>
      <c r="CA45" s="727"/>
      <c r="CB45" s="727"/>
      <c r="CC45" s="727"/>
      <c r="CD45" s="727"/>
      <c r="CE45" s="727"/>
      <c r="CF45" s="727"/>
      <c r="CG45" s="727"/>
      <c r="CH45" s="727"/>
      <c r="CI45" s="727"/>
      <c r="CJ45" s="727"/>
      <c r="CK45" s="727"/>
      <c r="CL45" s="727"/>
      <c r="CM45" s="89"/>
      <c r="CN45" s="89"/>
    </row>
    <row r="46" spans="1:92" ht="18" customHeight="1">
      <c r="A46" s="273"/>
      <c r="B46" s="273"/>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73"/>
      <c r="BT46" s="273"/>
      <c r="BU46" s="273"/>
      <c r="BV46" s="273"/>
      <c r="BW46" s="273"/>
      <c r="BX46" s="273"/>
      <c r="BY46" s="273"/>
      <c r="BZ46" s="273"/>
      <c r="CA46" s="273"/>
      <c r="CB46" s="273"/>
      <c r="CC46" s="273"/>
      <c r="CD46" s="273"/>
      <c r="CE46" s="273"/>
      <c r="CF46" s="273"/>
      <c r="CG46" s="273"/>
      <c r="CH46" s="273"/>
      <c r="CI46" s="273"/>
      <c r="CJ46" s="273"/>
      <c r="CK46" s="273"/>
      <c r="CL46" s="273"/>
      <c r="CM46" s="273"/>
      <c r="CN46" s="273"/>
    </row>
    <row r="47" spans="1:92" ht="18" customHeight="1">
      <c r="C47" s="154"/>
      <c r="D47" s="154"/>
      <c r="E47" s="90"/>
      <c r="F47" s="90"/>
      <c r="G47" s="160"/>
      <c r="H47" s="160"/>
      <c r="I47" s="154"/>
      <c r="J47" s="180"/>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3"/>
    </row>
    <row r="48" spans="1:92" ht="23.25" customHeight="1">
      <c r="A48" s="158" t="s">
        <v>108</v>
      </c>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row>
    <row r="49" spans="1:92" ht="26.15" customHeight="1">
      <c r="A49" s="99"/>
      <c r="B49" s="99"/>
      <c r="C49" s="100"/>
      <c r="D49" s="100"/>
      <c r="E49" s="707" t="s">
        <v>109</v>
      </c>
      <c r="F49" s="708"/>
      <c r="G49" s="708"/>
      <c r="H49" s="708"/>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9"/>
      <c r="AG49" s="181"/>
      <c r="AH49" s="182"/>
      <c r="AI49" s="182"/>
      <c r="AJ49" s="182"/>
      <c r="AK49" s="182"/>
      <c r="AL49" s="723" t="s">
        <v>110</v>
      </c>
      <c r="AM49" s="723"/>
      <c r="AN49" s="723"/>
      <c r="AO49" s="723"/>
      <c r="AP49" s="723"/>
      <c r="AQ49" s="723"/>
      <c r="AR49" s="723"/>
      <c r="AS49" s="723"/>
      <c r="AT49" s="723"/>
      <c r="AU49" s="724" t="str">
        <f>IF(BF32="","",BF32)</f>
        <v/>
      </c>
      <c r="AV49" s="724"/>
      <c r="AW49" s="724"/>
      <c r="AX49" s="724"/>
      <c r="AY49" s="724"/>
      <c r="AZ49" s="724"/>
      <c r="BA49" s="723" t="s">
        <v>111</v>
      </c>
      <c r="BB49" s="723"/>
      <c r="BC49" s="723"/>
      <c r="BD49" s="724" t="str">
        <f>IF(BQ32="","",BQ32)</f>
        <v/>
      </c>
      <c r="BE49" s="724"/>
      <c r="BF49" s="724"/>
      <c r="BG49" s="724"/>
      <c r="BH49" s="724"/>
      <c r="BI49" s="724"/>
      <c r="BJ49" s="724"/>
      <c r="BK49" s="724"/>
      <c r="BL49" s="182"/>
      <c r="BM49" s="725" t="s">
        <v>112</v>
      </c>
      <c r="BN49" s="725"/>
      <c r="BO49" s="725"/>
      <c r="BP49" s="725"/>
      <c r="BQ49" s="725"/>
      <c r="BR49" s="725"/>
      <c r="BS49" s="725"/>
      <c r="BT49" s="725"/>
      <c r="BU49" s="725"/>
      <c r="BV49" s="725"/>
      <c r="BW49" s="725"/>
      <c r="BX49" s="725"/>
      <c r="BY49" s="725"/>
      <c r="BZ49" s="725"/>
      <c r="CA49" s="725"/>
      <c r="CB49" s="725"/>
      <c r="CC49" s="725"/>
      <c r="CD49" s="725"/>
      <c r="CE49" s="725"/>
      <c r="CF49" s="725"/>
      <c r="CG49" s="725"/>
      <c r="CH49" s="725"/>
      <c r="CI49" s="725"/>
      <c r="CJ49" s="726"/>
      <c r="CK49" s="102"/>
      <c r="CL49" s="102"/>
      <c r="CM49" s="102"/>
      <c r="CN49" s="102"/>
    </row>
    <row r="50" spans="1:92" ht="20.149999999999999" customHeight="1">
      <c r="A50" s="99"/>
      <c r="B50" s="99"/>
      <c r="C50" s="100"/>
      <c r="D50" s="100"/>
      <c r="E50" s="707" t="s">
        <v>113</v>
      </c>
      <c r="F50" s="708"/>
      <c r="G50" s="708"/>
      <c r="H50" s="708"/>
      <c r="I50" s="708"/>
      <c r="J50" s="708"/>
      <c r="K50" s="708"/>
      <c r="L50" s="708"/>
      <c r="M50" s="708"/>
      <c r="N50" s="708"/>
      <c r="O50" s="708"/>
      <c r="P50" s="708"/>
      <c r="Q50" s="708"/>
      <c r="R50" s="708"/>
      <c r="S50" s="708"/>
      <c r="T50" s="708"/>
      <c r="U50" s="708"/>
      <c r="V50" s="708"/>
      <c r="W50" s="708"/>
      <c r="X50" s="708"/>
      <c r="Y50" s="708"/>
      <c r="Z50" s="708"/>
      <c r="AA50" s="708"/>
      <c r="AB50" s="708"/>
      <c r="AC50" s="708"/>
      <c r="AD50" s="708"/>
      <c r="AE50" s="708"/>
      <c r="AF50" s="709"/>
      <c r="AG50" s="710" t="str">
        <f>IF('様式第8｜完了実績報告書'!$BD$14&lt;&gt;"", '様式第8｜完了実績報告書'!$BD$14, "")</f>
        <v/>
      </c>
      <c r="AH50" s="711"/>
      <c r="AI50" s="711"/>
      <c r="AJ50" s="711"/>
      <c r="AK50" s="711"/>
      <c r="AL50" s="711"/>
      <c r="AM50" s="711"/>
      <c r="AN50" s="711"/>
      <c r="AO50" s="711"/>
      <c r="AP50" s="711"/>
      <c r="AQ50" s="711"/>
      <c r="AR50" s="711"/>
      <c r="AS50" s="711"/>
      <c r="AT50" s="711"/>
      <c r="AU50" s="711"/>
      <c r="AV50" s="711"/>
      <c r="AW50" s="711"/>
      <c r="AX50" s="711"/>
      <c r="AY50" s="711"/>
      <c r="AZ50" s="711"/>
      <c r="BA50" s="711"/>
      <c r="BB50" s="711"/>
      <c r="BC50" s="711"/>
      <c r="BD50" s="711"/>
      <c r="BE50" s="711"/>
      <c r="BF50" s="711"/>
      <c r="BG50" s="711"/>
      <c r="BH50" s="711"/>
      <c r="BI50" s="711"/>
      <c r="BJ50" s="711"/>
      <c r="BK50" s="711"/>
      <c r="BL50" s="711"/>
      <c r="BM50" s="711"/>
      <c r="BN50" s="711"/>
      <c r="BO50" s="711"/>
      <c r="BP50" s="711"/>
      <c r="BQ50" s="711"/>
      <c r="BR50" s="711"/>
      <c r="BS50" s="711"/>
      <c r="BT50" s="711"/>
      <c r="BU50" s="711"/>
      <c r="BV50" s="711"/>
      <c r="BW50" s="711"/>
      <c r="BX50" s="711"/>
      <c r="BY50" s="711"/>
      <c r="BZ50" s="711"/>
      <c r="CA50" s="711"/>
      <c r="CB50" s="711"/>
      <c r="CC50" s="711"/>
      <c r="CD50" s="711"/>
      <c r="CE50" s="711"/>
      <c r="CF50" s="711"/>
      <c r="CG50" s="711"/>
      <c r="CH50" s="711"/>
      <c r="CI50" s="711"/>
      <c r="CJ50" s="712"/>
      <c r="CK50" s="102"/>
      <c r="CL50" s="102"/>
      <c r="CM50" s="102"/>
      <c r="CN50" s="102"/>
    </row>
    <row r="51" spans="1:92" ht="32.15" customHeight="1">
      <c r="A51" s="99"/>
      <c r="B51" s="99"/>
      <c r="C51" s="100"/>
      <c r="D51" s="100"/>
      <c r="E51" s="713" t="s">
        <v>114</v>
      </c>
      <c r="F51" s="714"/>
      <c r="G51" s="714"/>
      <c r="H51" s="714"/>
      <c r="I51" s="714"/>
      <c r="J51" s="714"/>
      <c r="K51" s="714"/>
      <c r="L51" s="714"/>
      <c r="M51" s="714"/>
      <c r="N51" s="714"/>
      <c r="O51" s="714"/>
      <c r="P51" s="714"/>
      <c r="Q51" s="714"/>
      <c r="R51" s="714"/>
      <c r="S51" s="714"/>
      <c r="T51" s="714"/>
      <c r="U51" s="714"/>
      <c r="V51" s="714"/>
      <c r="W51" s="714"/>
      <c r="X51" s="714"/>
      <c r="Y51" s="714"/>
      <c r="Z51" s="714"/>
      <c r="AA51" s="714"/>
      <c r="AB51" s="714"/>
      <c r="AC51" s="714"/>
      <c r="AD51" s="714"/>
      <c r="AE51" s="714"/>
      <c r="AF51" s="715"/>
      <c r="AG51" s="716" t="str">
        <f>IF('様式第8｜完了実績報告書'!$BD$15&lt;&gt;"", '様式第8｜完了実績報告書'!$BD$15, "")</f>
        <v/>
      </c>
      <c r="AH51" s="716"/>
      <c r="AI51" s="716"/>
      <c r="AJ51" s="716"/>
      <c r="AK51" s="716"/>
      <c r="AL51" s="716"/>
      <c r="AM51" s="716"/>
      <c r="AN51" s="716"/>
      <c r="AO51" s="716"/>
      <c r="AP51" s="716"/>
      <c r="AQ51" s="716"/>
      <c r="AR51" s="716"/>
      <c r="AS51" s="716"/>
      <c r="AT51" s="716"/>
      <c r="AU51" s="716"/>
      <c r="AV51" s="716"/>
      <c r="AW51" s="716"/>
      <c r="AX51" s="716"/>
      <c r="AY51" s="716"/>
      <c r="AZ51" s="716"/>
      <c r="BA51" s="716"/>
      <c r="BB51" s="716"/>
      <c r="BC51" s="716"/>
      <c r="BD51" s="716"/>
      <c r="BE51" s="716"/>
      <c r="BF51" s="716"/>
      <c r="BG51" s="716"/>
      <c r="BH51" s="716"/>
      <c r="BI51" s="716"/>
      <c r="BJ51" s="716"/>
      <c r="BK51" s="716"/>
      <c r="BL51" s="716"/>
      <c r="BM51" s="716"/>
      <c r="BN51" s="716"/>
      <c r="BO51" s="716"/>
      <c r="BP51" s="716"/>
      <c r="BQ51" s="716"/>
      <c r="BR51" s="716"/>
      <c r="BS51" s="716"/>
      <c r="BT51" s="716"/>
      <c r="BU51" s="716"/>
      <c r="BV51" s="716"/>
      <c r="BW51" s="716"/>
      <c r="BX51" s="716"/>
      <c r="BY51" s="716"/>
      <c r="BZ51" s="716"/>
      <c r="CA51" s="716"/>
      <c r="CB51" s="716"/>
      <c r="CC51" s="716"/>
      <c r="CD51" s="716"/>
      <c r="CE51" s="716"/>
      <c r="CF51" s="716"/>
      <c r="CG51" s="716"/>
      <c r="CH51" s="716"/>
      <c r="CI51" s="716"/>
      <c r="CJ51" s="717"/>
      <c r="CK51" s="102"/>
      <c r="CL51" s="102"/>
      <c r="CM51" s="102"/>
      <c r="CN51" s="102"/>
    </row>
    <row r="52" spans="1:92" ht="18" customHeight="1">
      <c r="A52" s="104"/>
      <c r="B52" s="104"/>
      <c r="C52" s="104"/>
      <c r="D52" s="140"/>
      <c r="E52" s="140"/>
      <c r="F52" s="161"/>
      <c r="G52" s="161"/>
      <c r="H52" s="161"/>
      <c r="I52" s="140"/>
      <c r="J52" s="140"/>
      <c r="K52" s="76"/>
      <c r="L52" s="76"/>
      <c r="M52" s="76"/>
      <c r="N52" s="76"/>
      <c r="O52" s="76"/>
      <c r="P52" s="76"/>
      <c r="Q52" s="76"/>
      <c r="R52" s="76"/>
      <c r="S52" s="76"/>
      <c r="T52" s="76"/>
      <c r="U52" s="76"/>
      <c r="V52" s="76"/>
      <c r="W52" s="76"/>
      <c r="X52" s="76"/>
      <c r="Y52" s="76"/>
      <c r="Z52" s="76"/>
      <c r="AA52" s="76"/>
      <c r="AB52" s="76"/>
      <c r="AC52" s="76"/>
      <c r="AP52" s="76"/>
      <c r="AQ52" s="76"/>
      <c r="AR52" s="76"/>
      <c r="BI52" s="106"/>
      <c r="BJ52" s="106"/>
      <c r="BK52" s="106"/>
      <c r="BL52" s="106"/>
      <c r="BM52" s="106"/>
      <c r="BN52" s="106"/>
      <c r="BP52" s="106"/>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row>
    <row r="53" spans="1:92" ht="18" customHeight="1">
      <c r="A53" s="104"/>
      <c r="B53" s="104"/>
      <c r="C53" s="104"/>
      <c r="D53" s="140"/>
      <c r="E53" s="140"/>
      <c r="F53" s="161"/>
      <c r="G53" s="161"/>
      <c r="H53" s="161"/>
      <c r="I53" s="140"/>
      <c r="J53" s="140"/>
      <c r="K53" s="76"/>
      <c r="L53" s="76"/>
      <c r="M53" s="76"/>
      <c r="N53" s="76"/>
      <c r="O53" s="76"/>
      <c r="P53" s="76"/>
      <c r="Q53" s="76"/>
      <c r="R53" s="76"/>
      <c r="S53" s="76"/>
      <c r="T53" s="76"/>
      <c r="U53" s="76"/>
      <c r="V53" s="76"/>
      <c r="W53" s="76"/>
      <c r="X53" s="76"/>
      <c r="Y53" s="76"/>
      <c r="Z53" s="76"/>
      <c r="AA53" s="76"/>
      <c r="AB53" s="76"/>
      <c r="AC53" s="76"/>
      <c r="AP53" s="76"/>
      <c r="AQ53" s="76"/>
      <c r="AR53" s="76"/>
      <c r="BI53" s="106"/>
      <c r="BJ53" s="106"/>
      <c r="BK53" s="106"/>
      <c r="BL53" s="106"/>
      <c r="BM53" s="106"/>
      <c r="BN53" s="106"/>
      <c r="BP53" s="106"/>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row>
    <row r="54" spans="1:92" ht="18" customHeight="1">
      <c r="A54" s="104"/>
      <c r="B54" s="104"/>
      <c r="C54" s="104"/>
      <c r="D54" s="140"/>
      <c r="E54" s="140"/>
      <c r="F54" s="161"/>
      <c r="G54" s="161"/>
      <c r="H54" s="161"/>
      <c r="I54" s="140"/>
      <c r="J54" s="140"/>
      <c r="K54" s="76"/>
      <c r="L54" s="76"/>
      <c r="M54" s="76"/>
      <c r="N54" s="76"/>
      <c r="O54" s="76"/>
      <c r="P54" s="76"/>
      <c r="Q54" s="76"/>
      <c r="R54" s="76"/>
      <c r="S54" s="76"/>
      <c r="T54" s="76"/>
      <c r="U54" s="76"/>
      <c r="V54" s="76"/>
      <c r="W54" s="76"/>
      <c r="X54" s="76"/>
      <c r="Y54" s="76"/>
      <c r="Z54" s="76"/>
      <c r="AA54" s="76"/>
      <c r="AB54" s="76"/>
      <c r="AC54" s="76"/>
      <c r="AP54" s="76"/>
      <c r="AQ54" s="76"/>
      <c r="AR54" s="76"/>
      <c r="BI54" s="106"/>
      <c r="BJ54" s="106"/>
      <c r="BK54" s="106"/>
      <c r="BL54" s="106"/>
      <c r="BM54" s="106"/>
      <c r="BN54" s="106"/>
      <c r="BP54" s="106"/>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row>
    <row r="55" spans="1:92" ht="18" customHeight="1">
      <c r="A55" s="158" t="s">
        <v>151</v>
      </c>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09"/>
      <c r="Z55" s="109"/>
      <c r="AA55" s="109"/>
      <c r="AB55" s="109"/>
      <c r="AC55" s="109"/>
      <c r="AD55" s="109"/>
      <c r="AE55" s="109"/>
      <c r="AF55" s="109"/>
      <c r="AG55" s="109"/>
      <c r="AH55" s="109"/>
      <c r="AI55" s="109"/>
      <c r="AJ55" s="109"/>
      <c r="AK55" s="109"/>
      <c r="AL55" s="109"/>
      <c r="AM55" s="109"/>
      <c r="AN55" s="109"/>
      <c r="AO55" s="109"/>
      <c r="AP55" s="109"/>
      <c r="AQ55" s="109"/>
      <c r="AR55" s="109"/>
      <c r="AS55" s="110"/>
      <c r="AT55" s="109"/>
      <c r="AU55" s="109"/>
      <c r="AV55" s="109"/>
      <c r="AW55" s="111"/>
      <c r="AX55" s="111"/>
      <c r="AY55" s="111"/>
      <c r="AZ55" s="111"/>
      <c r="BA55" s="111"/>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158"/>
      <c r="CE55" s="158"/>
      <c r="CF55" s="158"/>
      <c r="CG55" s="158"/>
      <c r="CH55" s="158"/>
      <c r="CI55" s="158"/>
      <c r="CJ55" s="158"/>
      <c r="CK55" s="158"/>
      <c r="CL55" s="158"/>
      <c r="CM55" s="158"/>
      <c r="CN55" s="158"/>
    </row>
    <row r="56" spans="1:92" ht="45" customHeight="1">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2"/>
      <c r="Y56" s="718" t="str">
        <f>IF('様式第8｜完了実績報告書'!$Y$63&lt;&gt;"",'様式第8｜完了実績報告書'!$Y$63,"")</f>
        <v/>
      </c>
      <c r="Z56" s="719"/>
      <c r="AA56" s="719"/>
      <c r="AB56" s="719"/>
      <c r="AC56" s="719"/>
      <c r="AD56" s="719"/>
      <c r="AE56" s="719"/>
      <c r="AF56" s="719"/>
      <c r="AG56" s="719"/>
      <c r="AH56" s="719"/>
      <c r="AI56" s="719"/>
      <c r="AJ56" s="719"/>
      <c r="AK56" s="719"/>
      <c r="AL56" s="719"/>
      <c r="AM56" s="719"/>
      <c r="AN56" s="719"/>
      <c r="AO56" s="719"/>
      <c r="AP56" s="719"/>
      <c r="AQ56" s="719"/>
      <c r="AR56" s="719"/>
      <c r="AS56" s="719"/>
      <c r="AT56" s="719"/>
      <c r="AU56" s="719"/>
      <c r="AV56" s="719"/>
      <c r="AW56" s="719"/>
      <c r="AX56" s="719"/>
      <c r="AY56" s="719"/>
      <c r="AZ56" s="719"/>
      <c r="BA56" s="719"/>
      <c r="BB56" s="719"/>
      <c r="BC56" s="719"/>
      <c r="BD56" s="719"/>
      <c r="BE56" s="719"/>
      <c r="BF56" s="719"/>
      <c r="BG56" s="719"/>
      <c r="BH56" s="719"/>
      <c r="BI56" s="719"/>
      <c r="BJ56" s="719"/>
      <c r="BK56" s="719"/>
      <c r="BL56" s="719"/>
      <c r="BM56" s="719"/>
      <c r="BN56" s="719"/>
      <c r="BO56" s="720"/>
      <c r="BP56" s="721" t="s">
        <v>57</v>
      </c>
      <c r="BQ56" s="722"/>
      <c r="BR56" s="722"/>
      <c r="BS56" s="722"/>
      <c r="BT56" s="722"/>
      <c r="BU56" s="722"/>
      <c r="BV56" s="722"/>
      <c r="BW56" s="722"/>
      <c r="BX56" s="722"/>
      <c r="BY56" s="722"/>
      <c r="BZ56" s="722"/>
      <c r="CA56" s="722"/>
      <c r="CB56" s="722"/>
      <c r="CC56" s="722"/>
      <c r="CD56" s="722"/>
      <c r="CE56" s="722"/>
      <c r="CF56" s="722"/>
      <c r="CG56" s="722"/>
      <c r="CH56" s="722"/>
      <c r="CI56" s="722"/>
      <c r="CJ56" s="722"/>
      <c r="CK56" s="722"/>
      <c r="CL56" s="722"/>
      <c r="CM56" s="722"/>
      <c r="CN56" s="722"/>
    </row>
    <row r="57" spans="1:92" ht="18.75" customHeight="1">
      <c r="A57" s="104"/>
      <c r="B57" s="104"/>
      <c r="C57" s="104"/>
      <c r="D57" s="140"/>
      <c r="E57" s="140"/>
      <c r="F57" s="161"/>
      <c r="G57" s="161"/>
      <c r="H57" s="161"/>
      <c r="I57" s="140"/>
      <c r="J57" s="140"/>
      <c r="K57" s="76"/>
      <c r="L57" s="76"/>
      <c r="M57" s="76"/>
      <c r="N57" s="76"/>
      <c r="O57" s="76"/>
      <c r="P57" s="76"/>
      <c r="Q57" s="76"/>
      <c r="R57" s="76"/>
      <c r="S57" s="76"/>
      <c r="T57" s="76"/>
      <c r="U57" s="76"/>
      <c r="V57" s="76"/>
      <c r="W57" s="76"/>
      <c r="X57" s="76"/>
      <c r="Y57" s="76"/>
      <c r="Z57" s="76"/>
      <c r="AA57" s="76"/>
      <c r="AB57" s="76"/>
      <c r="AC57" s="76"/>
      <c r="AP57" s="76"/>
      <c r="AQ57" s="76"/>
      <c r="AR57" s="76"/>
      <c r="BI57" s="106"/>
      <c r="BJ57" s="106"/>
      <c r="BK57" s="106"/>
      <c r="BL57" s="106"/>
      <c r="BM57" s="106"/>
      <c r="BN57" s="106"/>
      <c r="BP57" s="106"/>
      <c r="BQ57" s="288"/>
      <c r="BR57" s="288"/>
      <c r="BS57" s="288"/>
      <c r="BT57" s="288"/>
      <c r="BU57" s="288"/>
      <c r="BV57" s="288"/>
      <c r="BW57" s="288"/>
      <c r="BX57" s="288"/>
      <c r="BY57" s="288"/>
      <c r="BZ57" s="288"/>
      <c r="CA57" s="288"/>
      <c r="CB57" s="288"/>
      <c r="CC57" s="288"/>
      <c r="CD57" s="288"/>
      <c r="CE57" s="288"/>
      <c r="CF57" s="288"/>
      <c r="CG57" s="288"/>
      <c r="CH57" s="288"/>
      <c r="CI57" s="288"/>
      <c r="CJ57" s="288"/>
      <c r="CK57" s="288"/>
      <c r="CL57" s="288"/>
      <c r="CM57" s="288"/>
      <c r="CN57" s="288"/>
    </row>
    <row r="58" spans="1:92" ht="18.75" customHeight="1">
      <c r="A58" s="104"/>
      <c r="B58" s="104"/>
      <c r="C58" s="104"/>
      <c r="D58" s="140"/>
      <c r="E58" s="140"/>
      <c r="F58" s="161"/>
      <c r="G58" s="161"/>
      <c r="H58" s="161"/>
      <c r="I58" s="140"/>
      <c r="J58" s="140"/>
      <c r="K58" s="76"/>
      <c r="L58" s="76"/>
      <c r="M58" s="76"/>
      <c r="N58" s="76"/>
      <c r="O58" s="76"/>
      <c r="P58" s="76"/>
      <c r="Q58" s="76"/>
      <c r="R58" s="76"/>
      <c r="S58" s="76"/>
      <c r="T58" s="76"/>
      <c r="U58" s="76"/>
      <c r="V58" s="76"/>
      <c r="W58" s="76"/>
      <c r="X58" s="76"/>
      <c r="Y58" s="76"/>
      <c r="Z58" s="76"/>
      <c r="AA58" s="76"/>
      <c r="AB58" s="76"/>
      <c r="AC58" s="76"/>
      <c r="AP58" s="76"/>
      <c r="AQ58" s="76"/>
      <c r="AR58" s="76"/>
      <c r="BI58" s="106"/>
      <c r="BJ58" s="106"/>
      <c r="BK58" s="106"/>
      <c r="BL58" s="106"/>
      <c r="BM58" s="106"/>
      <c r="BN58" s="106"/>
      <c r="BP58" s="106"/>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row>
    <row r="59" spans="1:92" ht="18.75" customHeight="1">
      <c r="A59" s="104"/>
      <c r="B59" s="104"/>
      <c r="C59" s="104"/>
      <c r="D59" s="140"/>
      <c r="E59" s="140"/>
      <c r="F59" s="161"/>
      <c r="G59" s="161"/>
      <c r="H59" s="161"/>
      <c r="I59" s="140"/>
      <c r="J59" s="140"/>
      <c r="K59" s="76"/>
      <c r="L59" s="76"/>
      <c r="M59" s="76"/>
      <c r="N59" s="76"/>
      <c r="O59" s="76"/>
      <c r="P59" s="76"/>
      <c r="Q59" s="76"/>
      <c r="R59" s="76"/>
      <c r="S59" s="76"/>
      <c r="T59" s="76"/>
      <c r="U59" s="76"/>
      <c r="V59" s="76"/>
      <c r="W59" s="76"/>
      <c r="X59" s="76"/>
      <c r="Y59" s="76"/>
      <c r="Z59" s="76"/>
      <c r="AA59" s="76"/>
      <c r="AB59" s="76"/>
      <c r="AC59" s="76"/>
      <c r="AP59" s="76"/>
      <c r="AQ59" s="76"/>
      <c r="AR59" s="76"/>
      <c r="BI59" s="106"/>
      <c r="BJ59" s="106"/>
      <c r="BK59" s="106"/>
      <c r="BL59" s="106"/>
      <c r="BM59" s="106"/>
      <c r="BN59" s="106"/>
      <c r="BP59" s="106"/>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row>
    <row r="60" spans="1:92" ht="23.25" customHeight="1">
      <c r="A60" s="158" t="s">
        <v>152</v>
      </c>
      <c r="B60" s="95"/>
      <c r="C60" s="95"/>
      <c r="D60" s="95"/>
      <c r="E60" s="97"/>
      <c r="F60" s="97"/>
      <c r="G60" s="97"/>
      <c r="H60" s="97"/>
      <c r="I60" s="97"/>
      <c r="J60" s="97"/>
      <c r="K60" s="97"/>
      <c r="L60" s="97"/>
      <c r="M60" s="97"/>
      <c r="N60" s="97"/>
      <c r="O60" s="97"/>
      <c r="P60" s="97"/>
      <c r="Q60" s="97"/>
      <c r="R60" s="97"/>
      <c r="S60" s="97"/>
      <c r="T60" s="97"/>
      <c r="U60" s="97"/>
      <c r="V60" s="97"/>
      <c r="W60" s="97"/>
      <c r="X60" s="97"/>
      <c r="Y60" s="97"/>
      <c r="Z60" s="97"/>
      <c r="AA60" s="97"/>
      <c r="AB60" s="97"/>
    </row>
    <row r="61" spans="1:92" ht="24" customHeight="1">
      <c r="A61" s="183"/>
      <c r="B61" s="183"/>
      <c r="C61" s="183"/>
      <c r="D61" s="183"/>
      <c r="E61" s="687" t="s">
        <v>115</v>
      </c>
      <c r="F61" s="687"/>
      <c r="G61" s="687"/>
      <c r="H61" s="687"/>
      <c r="I61" s="687"/>
      <c r="J61" s="687"/>
      <c r="K61" s="687"/>
      <c r="L61" s="687"/>
      <c r="M61" s="687"/>
      <c r="N61" s="687"/>
      <c r="O61" s="687"/>
      <c r="P61" s="687"/>
      <c r="Q61" s="687"/>
      <c r="R61" s="687"/>
      <c r="S61" s="687"/>
      <c r="T61" s="687"/>
      <c r="U61" s="687"/>
      <c r="V61" s="687"/>
      <c r="W61" s="687"/>
      <c r="X61" s="687"/>
      <c r="Y61" s="687"/>
      <c r="Z61" s="687"/>
      <c r="AA61" s="687"/>
      <c r="AB61" s="687"/>
      <c r="AC61" s="687"/>
      <c r="AD61" s="687"/>
      <c r="AE61" s="687"/>
      <c r="AF61" s="687"/>
      <c r="AG61" s="699" t="s">
        <v>116</v>
      </c>
      <c r="AH61" s="700"/>
      <c r="AI61" s="700"/>
      <c r="AJ61" s="700"/>
      <c r="AK61" s="700"/>
      <c r="AL61" s="700"/>
      <c r="AM61" s="700"/>
      <c r="AN61" s="700"/>
      <c r="AO61" s="700"/>
      <c r="AP61" s="700"/>
      <c r="AQ61" s="700"/>
      <c r="AR61" s="700"/>
      <c r="AS61" s="700"/>
      <c r="AT61" s="700"/>
      <c r="AU61" s="700"/>
      <c r="AV61" s="700"/>
      <c r="AW61" s="700"/>
      <c r="AX61" s="700"/>
      <c r="AY61" s="700"/>
      <c r="AZ61" s="700"/>
      <c r="BA61" s="700"/>
      <c r="BB61" s="700"/>
      <c r="BC61" s="700"/>
      <c r="BD61" s="700"/>
      <c r="BE61" s="700"/>
      <c r="BF61" s="700"/>
      <c r="BG61" s="700"/>
      <c r="BH61" s="700"/>
      <c r="BI61" s="700"/>
      <c r="BJ61" s="700"/>
      <c r="BK61" s="700"/>
      <c r="BL61" s="700"/>
      <c r="BM61" s="700"/>
      <c r="BN61" s="700"/>
      <c r="BO61" s="700"/>
      <c r="BP61" s="700"/>
      <c r="BQ61" s="700"/>
      <c r="BR61" s="700"/>
      <c r="BS61" s="700"/>
      <c r="BT61" s="700"/>
      <c r="BU61" s="700"/>
      <c r="BV61" s="700"/>
      <c r="BW61" s="700"/>
      <c r="BX61" s="700"/>
      <c r="BY61" s="700"/>
      <c r="BZ61" s="700"/>
      <c r="CA61" s="700"/>
      <c r="CB61" s="700"/>
      <c r="CC61" s="700"/>
      <c r="CD61" s="700"/>
      <c r="CE61" s="700"/>
      <c r="CF61" s="700"/>
      <c r="CG61" s="700"/>
      <c r="CH61" s="700"/>
      <c r="CI61" s="700"/>
      <c r="CJ61" s="701"/>
      <c r="CK61" s="183"/>
      <c r="CL61" s="183"/>
      <c r="CM61" s="183"/>
      <c r="CN61" s="184"/>
    </row>
    <row r="62" spans="1:92" ht="33" customHeight="1">
      <c r="A62" s="158"/>
      <c r="B62" s="158"/>
      <c r="C62" s="158"/>
      <c r="D62" s="158"/>
      <c r="E62" s="703"/>
      <c r="F62" s="703"/>
      <c r="G62" s="703"/>
      <c r="H62" s="703"/>
      <c r="I62" s="703"/>
      <c r="J62" s="703"/>
      <c r="K62" s="703"/>
      <c r="L62" s="703"/>
      <c r="M62" s="703"/>
      <c r="N62" s="703"/>
      <c r="O62" s="703"/>
      <c r="P62" s="703"/>
      <c r="Q62" s="703"/>
      <c r="R62" s="703"/>
      <c r="S62" s="703"/>
      <c r="T62" s="703"/>
      <c r="U62" s="703"/>
      <c r="V62" s="703"/>
      <c r="W62" s="703"/>
      <c r="X62" s="703"/>
      <c r="Y62" s="703"/>
      <c r="Z62" s="703"/>
      <c r="AA62" s="703"/>
      <c r="AB62" s="703"/>
      <c r="AC62" s="703"/>
      <c r="AD62" s="703"/>
      <c r="AE62" s="703"/>
      <c r="AF62" s="703"/>
      <c r="AG62" s="704"/>
      <c r="AH62" s="705"/>
      <c r="AI62" s="705"/>
      <c r="AJ62" s="705"/>
      <c r="AK62" s="705"/>
      <c r="AL62" s="705"/>
      <c r="AM62" s="705"/>
      <c r="AN62" s="705"/>
      <c r="AO62" s="705"/>
      <c r="AP62" s="705"/>
      <c r="AQ62" s="705"/>
      <c r="AR62" s="705"/>
      <c r="AS62" s="705"/>
      <c r="AT62" s="705"/>
      <c r="AU62" s="705"/>
      <c r="AV62" s="705"/>
      <c r="AW62" s="705"/>
      <c r="AX62" s="705"/>
      <c r="AY62" s="705"/>
      <c r="AZ62" s="705"/>
      <c r="BA62" s="705"/>
      <c r="BB62" s="705"/>
      <c r="BC62" s="705"/>
      <c r="BD62" s="705"/>
      <c r="BE62" s="705"/>
      <c r="BF62" s="705"/>
      <c r="BG62" s="705"/>
      <c r="BH62" s="705"/>
      <c r="BI62" s="705"/>
      <c r="BJ62" s="705"/>
      <c r="BK62" s="705"/>
      <c r="BL62" s="705"/>
      <c r="BM62" s="705"/>
      <c r="BN62" s="705"/>
      <c r="BO62" s="705"/>
      <c r="BP62" s="705"/>
      <c r="BQ62" s="705"/>
      <c r="BR62" s="705"/>
      <c r="BS62" s="705"/>
      <c r="BT62" s="705"/>
      <c r="BU62" s="705"/>
      <c r="BV62" s="705"/>
      <c r="BW62" s="705"/>
      <c r="BX62" s="705"/>
      <c r="BY62" s="705"/>
      <c r="BZ62" s="705"/>
      <c r="CA62" s="705"/>
      <c r="CB62" s="705"/>
      <c r="CC62" s="705"/>
      <c r="CD62" s="705"/>
      <c r="CE62" s="705"/>
      <c r="CF62" s="705"/>
      <c r="CG62" s="705"/>
      <c r="CH62" s="705"/>
      <c r="CI62" s="705"/>
      <c r="CJ62" s="706"/>
      <c r="CK62" s="158"/>
      <c r="CL62" s="158"/>
      <c r="CM62" s="158"/>
    </row>
    <row r="63" spans="1:92" ht="24" customHeight="1">
      <c r="A63" s="158"/>
      <c r="B63" s="158"/>
      <c r="C63" s="159"/>
      <c r="D63" s="159"/>
      <c r="E63" s="687" t="s">
        <v>117</v>
      </c>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99" t="s">
        <v>118</v>
      </c>
      <c r="AH63" s="700"/>
      <c r="AI63" s="700"/>
      <c r="AJ63" s="700"/>
      <c r="AK63" s="700"/>
      <c r="AL63" s="700"/>
      <c r="AM63" s="700"/>
      <c r="AN63" s="700"/>
      <c r="AO63" s="700"/>
      <c r="AP63" s="700"/>
      <c r="AQ63" s="700"/>
      <c r="AR63" s="700"/>
      <c r="AS63" s="700"/>
      <c r="AT63" s="700"/>
      <c r="AU63" s="700"/>
      <c r="AV63" s="700"/>
      <c r="AW63" s="700"/>
      <c r="AX63" s="700"/>
      <c r="AY63" s="700"/>
      <c r="AZ63" s="700"/>
      <c r="BA63" s="700"/>
      <c r="BB63" s="700"/>
      <c r="BC63" s="700"/>
      <c r="BD63" s="700"/>
      <c r="BE63" s="700"/>
      <c r="BF63" s="700"/>
      <c r="BG63" s="700"/>
      <c r="BH63" s="700"/>
      <c r="BI63" s="700"/>
      <c r="BJ63" s="700"/>
      <c r="BK63" s="700"/>
      <c r="BL63" s="700"/>
      <c r="BM63" s="700"/>
      <c r="BN63" s="700"/>
      <c r="BO63" s="700"/>
      <c r="BP63" s="700"/>
      <c r="BQ63" s="700"/>
      <c r="BR63" s="700"/>
      <c r="BS63" s="700"/>
      <c r="BT63" s="700"/>
      <c r="BU63" s="700"/>
      <c r="BV63" s="700"/>
      <c r="BW63" s="700"/>
      <c r="BX63" s="700"/>
      <c r="BY63" s="700"/>
      <c r="BZ63" s="700"/>
      <c r="CA63" s="700"/>
      <c r="CB63" s="700"/>
      <c r="CC63" s="700"/>
      <c r="CD63" s="700"/>
      <c r="CE63" s="700"/>
      <c r="CF63" s="700"/>
      <c r="CG63" s="700"/>
      <c r="CH63" s="700"/>
      <c r="CI63" s="700"/>
      <c r="CJ63" s="701"/>
      <c r="CK63" s="158"/>
      <c r="CL63" s="158"/>
      <c r="CM63" s="158"/>
    </row>
    <row r="64" spans="1:92" ht="33" customHeight="1">
      <c r="A64" s="158"/>
      <c r="B64" s="158"/>
      <c r="C64" s="159"/>
      <c r="D64" s="159"/>
      <c r="E64" s="702"/>
      <c r="F64" s="702"/>
      <c r="G64" s="702"/>
      <c r="H64" s="702"/>
      <c r="I64" s="702"/>
      <c r="J64" s="702"/>
      <c r="K64" s="702"/>
      <c r="L64" s="703"/>
      <c r="M64" s="703"/>
      <c r="N64" s="703"/>
      <c r="O64" s="703"/>
      <c r="P64" s="703"/>
      <c r="Q64" s="703"/>
      <c r="R64" s="703"/>
      <c r="S64" s="703"/>
      <c r="T64" s="703"/>
      <c r="U64" s="703"/>
      <c r="V64" s="703"/>
      <c r="W64" s="703"/>
      <c r="X64" s="703"/>
      <c r="Y64" s="703"/>
      <c r="Z64" s="703"/>
      <c r="AA64" s="703"/>
      <c r="AB64" s="703"/>
      <c r="AC64" s="703"/>
      <c r="AD64" s="703"/>
      <c r="AE64" s="703"/>
      <c r="AF64" s="703"/>
      <c r="AG64" s="704"/>
      <c r="AH64" s="705"/>
      <c r="AI64" s="705"/>
      <c r="AJ64" s="705"/>
      <c r="AK64" s="705"/>
      <c r="AL64" s="705"/>
      <c r="AM64" s="705"/>
      <c r="AN64" s="705"/>
      <c r="AO64" s="705"/>
      <c r="AP64" s="705"/>
      <c r="AQ64" s="705"/>
      <c r="AR64" s="705"/>
      <c r="AS64" s="705"/>
      <c r="AT64" s="705"/>
      <c r="AU64" s="705"/>
      <c r="AV64" s="705"/>
      <c r="AW64" s="705"/>
      <c r="AX64" s="705"/>
      <c r="AY64" s="705"/>
      <c r="AZ64" s="705"/>
      <c r="BA64" s="705"/>
      <c r="BB64" s="705"/>
      <c r="BC64" s="705"/>
      <c r="BD64" s="705"/>
      <c r="BE64" s="705"/>
      <c r="BF64" s="705"/>
      <c r="BG64" s="705"/>
      <c r="BH64" s="705"/>
      <c r="BI64" s="705"/>
      <c r="BJ64" s="705"/>
      <c r="BK64" s="705"/>
      <c r="BL64" s="705"/>
      <c r="BM64" s="705"/>
      <c r="BN64" s="705"/>
      <c r="BO64" s="705"/>
      <c r="BP64" s="705"/>
      <c r="BQ64" s="705"/>
      <c r="BR64" s="705"/>
      <c r="BS64" s="705"/>
      <c r="BT64" s="705"/>
      <c r="BU64" s="705"/>
      <c r="BV64" s="705"/>
      <c r="BW64" s="705"/>
      <c r="BX64" s="705"/>
      <c r="BY64" s="705"/>
      <c r="BZ64" s="705"/>
      <c r="CA64" s="705"/>
      <c r="CB64" s="705"/>
      <c r="CC64" s="705"/>
      <c r="CD64" s="705"/>
      <c r="CE64" s="705"/>
      <c r="CF64" s="705"/>
      <c r="CG64" s="705"/>
      <c r="CH64" s="705"/>
      <c r="CI64" s="705"/>
      <c r="CJ64" s="706"/>
      <c r="CK64" s="158"/>
      <c r="CL64" s="158"/>
      <c r="CM64" s="158"/>
    </row>
    <row r="65" spans="1:91" ht="24" customHeight="1">
      <c r="A65" s="158"/>
      <c r="B65" s="158"/>
      <c r="C65" s="159"/>
      <c r="D65" s="159"/>
      <c r="E65" s="224" t="s">
        <v>119</v>
      </c>
      <c r="F65" s="225"/>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6"/>
      <c r="BZ65" s="226"/>
      <c r="CA65" s="226"/>
      <c r="CB65" s="226"/>
      <c r="CC65" s="226"/>
      <c r="CD65" s="226"/>
      <c r="CE65" s="226"/>
      <c r="CF65" s="226"/>
      <c r="CG65" s="226"/>
      <c r="CH65" s="226"/>
      <c r="CI65" s="226"/>
      <c r="CJ65" s="227"/>
      <c r="CK65" s="158"/>
      <c r="CL65" s="158"/>
      <c r="CM65" s="158"/>
    </row>
    <row r="66" spans="1:91" ht="33" customHeight="1">
      <c r="A66" s="158"/>
      <c r="B66" s="158"/>
      <c r="C66" s="159"/>
      <c r="D66" s="159"/>
      <c r="E66" s="697" t="s">
        <v>2</v>
      </c>
      <c r="F66" s="698"/>
      <c r="G66" s="698"/>
      <c r="H66" s="333" t="s">
        <v>120</v>
      </c>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4"/>
      <c r="AG66" s="697" t="s">
        <v>2</v>
      </c>
      <c r="AH66" s="698"/>
      <c r="AI66" s="698"/>
      <c r="AJ66" s="333" t="s">
        <v>121</v>
      </c>
      <c r="AK66" s="333"/>
      <c r="AL66" s="333"/>
      <c r="AM66" s="333"/>
      <c r="AN66" s="333"/>
      <c r="AO66" s="333"/>
      <c r="AP66" s="333"/>
      <c r="AQ66" s="333"/>
      <c r="AR66" s="333"/>
      <c r="AS66" s="333"/>
      <c r="AT66" s="333"/>
      <c r="AU66" s="333"/>
      <c r="AV66" s="333"/>
      <c r="AW66" s="333"/>
      <c r="AX66" s="333"/>
      <c r="AY66" s="333"/>
      <c r="AZ66" s="333"/>
      <c r="BA66" s="333"/>
      <c r="BB66" s="333"/>
      <c r="BC66" s="333"/>
      <c r="BD66" s="334"/>
      <c r="BE66" s="697" t="s">
        <v>2</v>
      </c>
      <c r="BF66" s="698"/>
      <c r="BG66" s="698"/>
      <c r="BH66" s="333" t="s">
        <v>122</v>
      </c>
      <c r="BI66" s="333"/>
      <c r="BJ66" s="333"/>
      <c r="BK66" s="333"/>
      <c r="BL66" s="333"/>
      <c r="BM66" s="333"/>
      <c r="BN66" s="333"/>
      <c r="BO66" s="333"/>
      <c r="BP66" s="691"/>
      <c r="BQ66" s="691"/>
      <c r="BR66" s="691"/>
      <c r="BS66" s="691"/>
      <c r="BT66" s="691"/>
      <c r="BU66" s="691"/>
      <c r="BV66" s="691"/>
      <c r="BW66" s="691"/>
      <c r="BX66" s="691"/>
      <c r="BY66" s="691"/>
      <c r="BZ66" s="691"/>
      <c r="CA66" s="691"/>
      <c r="CB66" s="691"/>
      <c r="CC66" s="691"/>
      <c r="CD66" s="691"/>
      <c r="CE66" s="691"/>
      <c r="CF66" s="692" t="s">
        <v>59</v>
      </c>
      <c r="CG66" s="692"/>
      <c r="CH66" s="692"/>
      <c r="CI66" s="692"/>
      <c r="CJ66" s="693"/>
      <c r="CK66" s="158"/>
      <c r="CL66" s="158"/>
      <c r="CM66" s="158"/>
    </row>
    <row r="67" spans="1:91" ht="32.15" customHeight="1">
      <c r="A67" s="158"/>
      <c r="B67" s="158"/>
      <c r="C67" s="159"/>
      <c r="D67" s="159"/>
      <c r="E67" s="687" t="s">
        <v>123</v>
      </c>
      <c r="F67" s="687"/>
      <c r="G67" s="687"/>
      <c r="H67" s="687"/>
      <c r="I67" s="687"/>
      <c r="J67" s="687"/>
      <c r="K67" s="687"/>
      <c r="L67" s="687"/>
      <c r="M67" s="687"/>
      <c r="N67" s="687"/>
      <c r="O67" s="687"/>
      <c r="P67" s="687"/>
      <c r="Q67" s="687"/>
      <c r="R67" s="687"/>
      <c r="S67" s="687"/>
      <c r="T67" s="687"/>
      <c r="U67" s="687"/>
      <c r="V67" s="687"/>
      <c r="W67" s="687"/>
      <c r="X67" s="687"/>
      <c r="Y67" s="687"/>
      <c r="Z67" s="687"/>
      <c r="AA67" s="687"/>
      <c r="AB67" s="687"/>
      <c r="AC67" s="687"/>
      <c r="AD67" s="687"/>
      <c r="AE67" s="687"/>
      <c r="AF67" s="687"/>
      <c r="AG67" s="694"/>
      <c r="AH67" s="695"/>
      <c r="AI67" s="695"/>
      <c r="AJ67" s="695"/>
      <c r="AK67" s="695"/>
      <c r="AL67" s="695"/>
      <c r="AM67" s="695"/>
      <c r="AN67" s="696"/>
      <c r="AO67" s="694"/>
      <c r="AP67" s="695"/>
      <c r="AQ67" s="695"/>
      <c r="AR67" s="695"/>
      <c r="AS67" s="695"/>
      <c r="AT67" s="695"/>
      <c r="AU67" s="695"/>
      <c r="AV67" s="696"/>
      <c r="AW67" s="694"/>
      <c r="AX67" s="695"/>
      <c r="AY67" s="695"/>
      <c r="AZ67" s="695"/>
      <c r="BA67" s="695"/>
      <c r="BB67" s="695"/>
      <c r="BC67" s="695"/>
      <c r="BD67" s="696"/>
      <c r="BE67" s="694"/>
      <c r="BF67" s="695"/>
      <c r="BG67" s="695"/>
      <c r="BH67" s="695"/>
      <c r="BI67" s="695"/>
      <c r="BJ67" s="695"/>
      <c r="BK67" s="695"/>
      <c r="BL67" s="696"/>
      <c r="BM67" s="694"/>
      <c r="BN67" s="695"/>
      <c r="BO67" s="695"/>
      <c r="BP67" s="695"/>
      <c r="BQ67" s="695"/>
      <c r="BR67" s="695"/>
      <c r="BS67" s="695"/>
      <c r="BT67" s="696"/>
      <c r="BU67" s="694"/>
      <c r="BV67" s="695"/>
      <c r="BW67" s="695"/>
      <c r="BX67" s="695"/>
      <c r="BY67" s="695"/>
      <c r="BZ67" s="695"/>
      <c r="CA67" s="695"/>
      <c r="CB67" s="696"/>
      <c r="CC67" s="694"/>
      <c r="CD67" s="695"/>
      <c r="CE67" s="695"/>
      <c r="CF67" s="695"/>
      <c r="CG67" s="695"/>
      <c r="CH67" s="695"/>
      <c r="CI67" s="695"/>
      <c r="CJ67" s="696"/>
      <c r="CK67" s="158"/>
      <c r="CL67" s="158"/>
      <c r="CM67" s="158"/>
    </row>
    <row r="68" spans="1:91" ht="32.15" customHeight="1">
      <c r="A68" s="158"/>
      <c r="B68" s="158"/>
      <c r="C68" s="159"/>
      <c r="D68" s="159"/>
      <c r="E68" s="687" t="s">
        <v>124</v>
      </c>
      <c r="F68" s="687"/>
      <c r="G68" s="687"/>
      <c r="H68" s="687"/>
      <c r="I68" s="687"/>
      <c r="J68" s="687"/>
      <c r="K68" s="687"/>
      <c r="L68" s="687"/>
      <c r="M68" s="687"/>
      <c r="N68" s="687"/>
      <c r="O68" s="687"/>
      <c r="P68" s="687"/>
      <c r="Q68" s="687"/>
      <c r="R68" s="687"/>
      <c r="S68" s="687"/>
      <c r="T68" s="687"/>
      <c r="U68" s="687"/>
      <c r="V68" s="687"/>
      <c r="W68" s="687"/>
      <c r="X68" s="687"/>
      <c r="Y68" s="687"/>
      <c r="Z68" s="687"/>
      <c r="AA68" s="687"/>
      <c r="AB68" s="687"/>
      <c r="AC68" s="687"/>
      <c r="AD68" s="687"/>
      <c r="AE68" s="687"/>
      <c r="AF68" s="687"/>
      <c r="AG68" s="688"/>
      <c r="AH68" s="689"/>
      <c r="AI68" s="689"/>
      <c r="AJ68" s="689"/>
      <c r="AK68" s="689"/>
      <c r="AL68" s="689"/>
      <c r="AM68" s="689"/>
      <c r="AN68" s="689"/>
      <c r="AO68" s="689"/>
      <c r="AP68" s="689"/>
      <c r="AQ68" s="689"/>
      <c r="AR68" s="689"/>
      <c r="AS68" s="689"/>
      <c r="AT68" s="689"/>
      <c r="AU68" s="689"/>
      <c r="AV68" s="689"/>
      <c r="AW68" s="689"/>
      <c r="AX68" s="689"/>
      <c r="AY68" s="689"/>
      <c r="AZ68" s="689"/>
      <c r="BA68" s="689"/>
      <c r="BB68" s="689"/>
      <c r="BC68" s="689"/>
      <c r="BD68" s="689"/>
      <c r="BE68" s="689"/>
      <c r="BF68" s="689"/>
      <c r="BG68" s="689"/>
      <c r="BH68" s="689"/>
      <c r="BI68" s="689"/>
      <c r="BJ68" s="689"/>
      <c r="BK68" s="689"/>
      <c r="BL68" s="689"/>
      <c r="BM68" s="689"/>
      <c r="BN68" s="689"/>
      <c r="BO68" s="689"/>
      <c r="BP68" s="689"/>
      <c r="BQ68" s="689"/>
      <c r="BR68" s="689"/>
      <c r="BS68" s="689"/>
      <c r="BT68" s="689"/>
      <c r="BU68" s="689"/>
      <c r="BV68" s="689"/>
      <c r="BW68" s="689"/>
      <c r="BX68" s="689"/>
      <c r="BY68" s="689"/>
      <c r="BZ68" s="689"/>
      <c r="CA68" s="689"/>
      <c r="CB68" s="689"/>
      <c r="CC68" s="689"/>
      <c r="CD68" s="689"/>
      <c r="CE68" s="689"/>
      <c r="CF68" s="689"/>
      <c r="CG68" s="689"/>
      <c r="CH68" s="689"/>
      <c r="CI68" s="689"/>
      <c r="CJ68" s="690"/>
      <c r="CK68" s="158"/>
      <c r="CL68" s="158"/>
      <c r="CM68" s="158"/>
    </row>
    <row r="69" spans="1:91" ht="18" customHeight="1">
      <c r="A69" s="154"/>
      <c r="B69" s="154"/>
      <c r="C69" s="154"/>
      <c r="D69" s="168"/>
      <c r="E69" s="168"/>
      <c r="F69" s="168"/>
      <c r="G69" s="168"/>
      <c r="H69" s="168"/>
      <c r="I69" s="168"/>
      <c r="J69" s="168"/>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row>
    <row r="70" spans="1:91" ht="18" customHeight="1">
      <c r="A70" s="154"/>
      <c r="B70" s="154"/>
      <c r="C70" s="154"/>
      <c r="D70" s="168"/>
      <c r="E70" s="168"/>
      <c r="F70" s="168"/>
      <c r="G70" s="168"/>
      <c r="H70" s="168"/>
      <c r="I70" s="168"/>
      <c r="J70" s="168"/>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row>
    <row r="71" spans="1:91" ht="18" customHeight="1">
      <c r="A71" s="154"/>
      <c r="B71" s="154"/>
      <c r="C71" s="154"/>
      <c r="D71" s="168"/>
      <c r="E71" s="168"/>
      <c r="F71" s="168"/>
      <c r="G71" s="168"/>
      <c r="H71" s="168"/>
      <c r="I71" s="168"/>
      <c r="J71" s="168"/>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row>
    <row r="72" spans="1:91" ht="18" customHeight="1">
      <c r="A72" s="154"/>
      <c r="B72" s="154"/>
      <c r="C72" s="154"/>
      <c r="D72" s="168"/>
      <c r="E72" s="168"/>
      <c r="F72" s="168"/>
      <c r="G72" s="168"/>
      <c r="H72" s="168"/>
      <c r="I72" s="168"/>
      <c r="J72" s="168"/>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row>
    <row r="73" spans="1:91" ht="18" customHeight="1">
      <c r="A73" s="154"/>
      <c r="B73" s="154"/>
      <c r="C73" s="154"/>
      <c r="D73" s="168"/>
      <c r="E73" s="168"/>
      <c r="F73" s="168"/>
      <c r="G73" s="168"/>
      <c r="H73" s="168"/>
      <c r="I73" s="168"/>
      <c r="J73" s="168"/>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row>
    <row r="74" spans="1:91" ht="18" customHeight="1">
      <c r="A74" s="154"/>
      <c r="B74" s="154"/>
      <c r="C74" s="154"/>
      <c r="D74" s="168"/>
      <c r="E74" s="168"/>
      <c r="F74" s="168"/>
      <c r="G74" s="168"/>
      <c r="H74" s="168"/>
      <c r="I74" s="168"/>
      <c r="J74" s="168"/>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row>
    <row r="75" spans="1:91" ht="18" customHeight="1">
      <c r="A75" s="154"/>
      <c r="B75" s="154"/>
      <c r="C75" s="154"/>
      <c r="D75" s="168"/>
      <c r="E75" s="168"/>
      <c r="F75" s="168"/>
      <c r="G75" s="168"/>
      <c r="H75" s="168"/>
      <c r="I75" s="168"/>
      <c r="J75" s="168"/>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row>
    <row r="76" spans="1:91" ht="18" customHeight="1">
      <c r="A76" s="154"/>
      <c r="B76" s="154"/>
      <c r="C76" s="154"/>
      <c r="D76" s="168"/>
      <c r="E76" s="168"/>
      <c r="F76" s="168"/>
      <c r="G76" s="168"/>
      <c r="H76" s="168"/>
      <c r="I76" s="168"/>
      <c r="J76" s="168"/>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row>
    <row r="77" spans="1:91" ht="18" customHeight="1">
      <c r="A77" s="154"/>
      <c r="B77" s="154"/>
      <c r="C77" s="154"/>
      <c r="D77" s="168"/>
      <c r="E77" s="168"/>
      <c r="F77" s="168"/>
      <c r="G77" s="168"/>
      <c r="H77" s="168"/>
      <c r="I77" s="168"/>
      <c r="J77" s="168"/>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row>
    <row r="78" spans="1:91" ht="18" customHeight="1">
      <c r="E78" s="153"/>
      <c r="F78" s="153"/>
      <c r="G78" s="154"/>
      <c r="H78" s="153"/>
    </row>
  </sheetData>
  <sheetProtection algorithmName="SHA-512" hashValue="BGIdXWq4W2YFkTc71aEFUoSl79yV2B4wSHEh2P/B9oFcYAagjOAxmuKhh/zznArmMWbHfWxcxiv4KiZn10ubVA==" saltValue="PhJkUqvpfRB0HVrMw9Y2tw==" spinCount="100000" sheet="1" objects="1" scenarios="1"/>
  <mergeCells count="93">
    <mergeCell ref="AT15:BC15"/>
    <mergeCell ref="BD15:CJ15"/>
    <mergeCell ref="CK15:CN15"/>
    <mergeCell ref="BF32:BM32"/>
    <mergeCell ref="BN32:BP32"/>
    <mergeCell ref="BQ32:BV32"/>
    <mergeCell ref="BW32:CN32"/>
    <mergeCell ref="AE32:AV32"/>
    <mergeCell ref="AW32:BE32"/>
    <mergeCell ref="A26:CN26"/>
    <mergeCell ref="A27:CN27"/>
    <mergeCell ref="A28:CN28"/>
    <mergeCell ref="AT12:BC13"/>
    <mergeCell ref="BD12:BK12"/>
    <mergeCell ref="BL12:CL12"/>
    <mergeCell ref="BD13:CL13"/>
    <mergeCell ref="AT14:BC14"/>
    <mergeCell ref="BD14:CJ14"/>
    <mergeCell ref="CM5:CN5"/>
    <mergeCell ref="AJ11:AR11"/>
    <mergeCell ref="AT11:BC11"/>
    <mergeCell ref="BD11:BH11"/>
    <mergeCell ref="BI11:BJ11"/>
    <mergeCell ref="BK11:BO11"/>
    <mergeCell ref="CA2:CL2"/>
    <mergeCell ref="CA3:CL3"/>
    <mergeCell ref="BY5:BZ5"/>
    <mergeCell ref="CA5:CE5"/>
    <mergeCell ref="CF5:CG5"/>
    <mergeCell ref="CH5:CL5"/>
    <mergeCell ref="BR2:BZ2"/>
    <mergeCell ref="BR5:BU5"/>
    <mergeCell ref="BV5:BX5"/>
    <mergeCell ref="BY45:CL45"/>
    <mergeCell ref="A29:CN29"/>
    <mergeCell ref="A33:CN35"/>
    <mergeCell ref="BY44:CL44"/>
    <mergeCell ref="A36:CN36"/>
    <mergeCell ref="A32:B32"/>
    <mergeCell ref="C32:G32"/>
    <mergeCell ref="H32:K32"/>
    <mergeCell ref="L32:N32"/>
    <mergeCell ref="O32:S32"/>
    <mergeCell ref="T32:V32"/>
    <mergeCell ref="W32:AA32"/>
    <mergeCell ref="AB32:AD32"/>
    <mergeCell ref="A46:CN46"/>
    <mergeCell ref="E49:AF49"/>
    <mergeCell ref="AL49:AT49"/>
    <mergeCell ref="AU49:AZ49"/>
    <mergeCell ref="BA49:BC49"/>
    <mergeCell ref="BD49:BK49"/>
    <mergeCell ref="BM49:CJ49"/>
    <mergeCell ref="E50:AF50"/>
    <mergeCell ref="AG50:CJ50"/>
    <mergeCell ref="E51:AF51"/>
    <mergeCell ref="AG51:CJ51"/>
    <mergeCell ref="A56:X56"/>
    <mergeCell ref="Y56:BO56"/>
    <mergeCell ref="BP56:CN56"/>
    <mergeCell ref="BQ57:CN57"/>
    <mergeCell ref="E61:AF61"/>
    <mergeCell ref="AG61:CJ61"/>
    <mergeCell ref="E62:K62"/>
    <mergeCell ref="L62:R62"/>
    <mergeCell ref="S62:Y62"/>
    <mergeCell ref="Z62:AF62"/>
    <mergeCell ref="AG62:CJ62"/>
    <mergeCell ref="BE66:BG66"/>
    <mergeCell ref="BH66:BO66"/>
    <mergeCell ref="E63:AF63"/>
    <mergeCell ref="AG63:CJ63"/>
    <mergeCell ref="E64:K64"/>
    <mergeCell ref="L64:R64"/>
    <mergeCell ref="S64:Y64"/>
    <mergeCell ref="Z64:AF64"/>
    <mergeCell ref="AG64:CJ64"/>
    <mergeCell ref="E68:AF68"/>
    <mergeCell ref="AG68:CJ68"/>
    <mergeCell ref="BP66:CE66"/>
    <mergeCell ref="CF66:CJ66"/>
    <mergeCell ref="E67:AF67"/>
    <mergeCell ref="AG67:AN67"/>
    <mergeCell ref="AO67:AV67"/>
    <mergeCell ref="AW67:BD67"/>
    <mergeCell ref="BE67:BL67"/>
    <mergeCell ref="BM67:BT67"/>
    <mergeCell ref="BU67:CB67"/>
    <mergeCell ref="CC67:CJ67"/>
    <mergeCell ref="E66:G66"/>
    <mergeCell ref="H66:AF66"/>
    <mergeCell ref="AG66:AI66"/>
    <mergeCell ref="AJ66:BD66"/>
  </mergeCells>
  <phoneticPr fontId="49"/>
  <conditionalFormatting sqref="Y56:BO56">
    <cfRule type="expression" dxfId="38" priority="48">
      <formula>$Y$56=""</formula>
    </cfRule>
  </conditionalFormatting>
  <conditionalFormatting sqref="E62:K62">
    <cfRule type="expression" dxfId="37" priority="47" stopIfTrue="1">
      <formula>$E$62=""</formula>
    </cfRule>
  </conditionalFormatting>
  <conditionalFormatting sqref="L62:R62">
    <cfRule type="expression" dxfId="36" priority="46" stopIfTrue="1">
      <formula>$L$62=""</formula>
    </cfRule>
  </conditionalFormatting>
  <conditionalFormatting sqref="S62:Y62">
    <cfRule type="expression" dxfId="35" priority="45" stopIfTrue="1">
      <formula>$S$62=""</formula>
    </cfRule>
  </conditionalFormatting>
  <conditionalFormatting sqref="Z62:AF62">
    <cfRule type="expression" dxfId="34" priority="44" stopIfTrue="1">
      <formula>$Z$62=""</formula>
    </cfRule>
  </conditionalFormatting>
  <conditionalFormatting sqref="AG62:CJ62">
    <cfRule type="expression" dxfId="33" priority="43" stopIfTrue="1">
      <formula>$AG$62=""</formula>
    </cfRule>
  </conditionalFormatting>
  <conditionalFormatting sqref="L64:R64">
    <cfRule type="expression" dxfId="32" priority="42" stopIfTrue="1">
      <formula>$L$64=""</formula>
    </cfRule>
  </conditionalFormatting>
  <conditionalFormatting sqref="S64:Y64">
    <cfRule type="expression" dxfId="31" priority="41" stopIfTrue="1">
      <formula>$S$64=""</formula>
    </cfRule>
  </conditionalFormatting>
  <conditionalFormatting sqref="Z64:AF64">
    <cfRule type="expression" dxfId="30" priority="40" stopIfTrue="1">
      <formula>$Z$64=""</formula>
    </cfRule>
  </conditionalFormatting>
  <conditionalFormatting sqref="AG64:CJ64">
    <cfRule type="expression" dxfId="29" priority="39" stopIfTrue="1">
      <formula>$AG$64=""</formula>
    </cfRule>
  </conditionalFormatting>
  <conditionalFormatting sqref="E66:G66 AG66:AI66 BE66:BG66">
    <cfRule type="expression" dxfId="28" priority="38" stopIfTrue="1">
      <formula>AND($E$66="□",$AG$66="□",$BE$66="□")</formula>
    </cfRule>
  </conditionalFormatting>
  <conditionalFormatting sqref="AG67:AN67">
    <cfRule type="expression" dxfId="27" priority="37" stopIfTrue="1">
      <formula>$AG$67=""</formula>
    </cfRule>
  </conditionalFormatting>
  <conditionalFormatting sqref="AO67:AV67">
    <cfRule type="expression" dxfId="26" priority="36" stopIfTrue="1">
      <formula>$AO$67=""</formula>
    </cfRule>
  </conditionalFormatting>
  <conditionalFormatting sqref="AW67:BD67">
    <cfRule type="expression" dxfId="25" priority="35" stopIfTrue="1">
      <formula>$AW$67=""</formula>
    </cfRule>
  </conditionalFormatting>
  <conditionalFormatting sqref="BE67:BL67">
    <cfRule type="expression" dxfId="24" priority="34" stopIfTrue="1">
      <formula>$BE$67=""</formula>
    </cfRule>
  </conditionalFormatting>
  <conditionalFormatting sqref="BM67:BT67">
    <cfRule type="expression" dxfId="23" priority="33" stopIfTrue="1">
      <formula>$BM$67=""</formula>
    </cfRule>
  </conditionalFormatting>
  <conditionalFormatting sqref="BU67:CB67">
    <cfRule type="expression" dxfId="22" priority="32" stopIfTrue="1">
      <formula>$BU$67=""</formula>
    </cfRule>
  </conditionalFormatting>
  <conditionalFormatting sqref="CC67:CJ67">
    <cfRule type="expression" dxfId="21" priority="31" stopIfTrue="1">
      <formula>$CC$67=""</formula>
    </cfRule>
  </conditionalFormatting>
  <conditionalFormatting sqref="AG68:CJ68">
    <cfRule type="expression" dxfId="20" priority="30" stopIfTrue="1">
      <formula>$AG$68=""</formula>
    </cfRule>
  </conditionalFormatting>
  <conditionalFormatting sqref="BP66:CE66">
    <cfRule type="expression" dxfId="19" priority="29" stopIfTrue="1">
      <formula>AND($BE$86="■",$BP$86="")</formula>
    </cfRule>
  </conditionalFormatting>
  <conditionalFormatting sqref="BD11:BH11">
    <cfRule type="expression" dxfId="18" priority="27">
      <formula>$BD$11=""</formula>
    </cfRule>
  </conditionalFormatting>
  <conditionalFormatting sqref="BK11:BO11">
    <cfRule type="expression" dxfId="17" priority="26">
      <formula>$BK$11=""</formula>
    </cfRule>
  </conditionalFormatting>
  <conditionalFormatting sqref="BD12:BK12">
    <cfRule type="expression" dxfId="16" priority="25">
      <formula>$BD$12=""</formula>
    </cfRule>
  </conditionalFormatting>
  <conditionalFormatting sqref="BL12:CL12">
    <cfRule type="expression" dxfId="15" priority="24">
      <formula>$BL$12=""</formula>
    </cfRule>
  </conditionalFormatting>
  <conditionalFormatting sqref="BD13:CL13">
    <cfRule type="expression" dxfId="14" priority="23">
      <formula>$BD$13=""</formula>
    </cfRule>
  </conditionalFormatting>
  <conditionalFormatting sqref="BD14:CJ14">
    <cfRule type="expression" dxfId="13" priority="22">
      <formula>$BD$14=""</formula>
    </cfRule>
  </conditionalFormatting>
  <conditionalFormatting sqref="BD15:CJ15">
    <cfRule type="expression" dxfId="12" priority="21">
      <formula>$BD$15=""</formula>
    </cfRule>
  </conditionalFormatting>
  <conditionalFormatting sqref="AU49:AZ49">
    <cfRule type="expression" dxfId="11" priority="15">
      <formula>$AU$49=""</formula>
    </cfRule>
  </conditionalFormatting>
  <conditionalFormatting sqref="BD49:BK49">
    <cfRule type="expression" dxfId="10" priority="14">
      <formula>$BD$49=""</formula>
    </cfRule>
  </conditionalFormatting>
  <conditionalFormatting sqref="AG50:CJ50">
    <cfRule type="expression" dxfId="9" priority="13">
      <formula>$AG$50=""</formula>
    </cfRule>
  </conditionalFormatting>
  <conditionalFormatting sqref="AG51:CJ51">
    <cfRule type="expression" dxfId="8" priority="12">
      <formula>$AG$51=""</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count="8">
    <dataValidation type="textLength" imeMode="disabled" operator="equal" allowBlank="1" showInputMessage="1" showErrorMessage="1" sqref="E62:AF62 L64:AF64 AO67:CJ67" xr:uid="{2BEC3992-8537-4F8C-B8EB-B344A5790C85}">
      <formula1>1</formula1>
    </dataValidation>
    <dataValidation type="list" imeMode="disabled" allowBlank="1" showInputMessage="1" showErrorMessage="1" sqref="E66:G66 AG66:AI66 BE66:BG66" xr:uid="{8A0A5FC5-FE1E-4165-AEFF-140AADFA0FBE}">
      <formula1>"□,■"</formula1>
    </dataValidation>
    <dataValidation imeMode="fullKatakana" allowBlank="1" showInputMessage="1" showErrorMessage="1" sqref="AG68:CJ68" xr:uid="{3EF0266D-B3DA-45BA-B84D-AC21030AA961}"/>
    <dataValidation type="textLength" imeMode="disabled" operator="equal" allowBlank="1" showInputMessage="1" showErrorMessage="1" prompt="口座番号は右詰で記入し、空白欄には「0」を記入してください。" sqref="AG67:AN67" xr:uid="{77C017A1-4B2B-4D40-899E-FA35433B215E}">
      <formula1>1</formula1>
    </dataValidation>
    <dataValidation imeMode="off" allowBlank="1" showInputMessage="1" showErrorMessage="1" sqref="CA2:CL3" xr:uid="{898D3A28-3CA3-4A4C-9435-6360AFEA81C8}"/>
    <dataValidation type="whole" imeMode="disabled" operator="greaterThan" allowBlank="1" showInputMessage="1" showErrorMessage="1" error="半角数字を入力してください" sqref="BV5:BX5" xr:uid="{0FD1963A-0F7E-4F26-BC71-0209DFED5A19}">
      <formula1>0</formula1>
    </dataValidation>
    <dataValidation type="whole" imeMode="disabled" allowBlank="1" showInputMessage="1" showErrorMessage="1" error="1から12までの半角数字を入力してください" prompt="事業完了日以降の日付を記入してください。_x000a_※事業完了日以前の日付は不可" sqref="CA5:CE5" xr:uid="{475ED093-EEB5-4D1B-A31B-10E5F1E7A69E}">
      <formula1>1</formula1>
      <formula2>12</formula2>
    </dataValidation>
    <dataValidation type="whole" imeMode="disabled" allowBlank="1" showInputMessage="1" showErrorMessage="1" error="1から31までの半角数字を入力してください" sqref="CH5:CL5" xr:uid="{75BC9B15-F782-4485-A586-1A434A6E394A}">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191"/>
  </cols>
  <sheetData/>
  <phoneticPr fontId="4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串刺用【先頭】</vt:lpstr>
      <vt:lpstr>様式第8｜完了実績報告書</vt:lpstr>
      <vt:lpstr>定型様式5｜総括表</vt:lpstr>
      <vt:lpstr>定型様式6｜明細書【窓】 </vt:lpstr>
      <vt:lpstr>定型様式6｜明細書【玄関ドア】</vt:lpstr>
      <vt:lpstr>定型様式6｜明細書【設備】</vt:lpstr>
      <vt:lpstr>様式第12｜精算払請求書</vt:lpstr>
      <vt:lpstr>串刺用【末尾】</vt:lpstr>
      <vt:lpstr>'定型様式5｜総括表'!Print_Area</vt:lpstr>
      <vt:lpstr>'定型様式6｜明細書【玄関ドア】'!Print_Area</vt:lpstr>
      <vt:lpstr>'定型様式6｜明細書【設備】'!Print_Area</vt:lpstr>
      <vt:lpstr>'定型様式6｜明細書【窓】 '!Print_Area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2021-08-06T04:36:44Z</cp:lastPrinted>
  <dcterms:created xsi:type="dcterms:W3CDTF">2012-05-11T02:23:08Z</dcterms:created>
  <dcterms:modified xsi:type="dcterms:W3CDTF">2023-02-22T05:12:34Z</dcterms:modified>
</cp:coreProperties>
</file>