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補助HP\yR03\danref\doc\"/>
    </mc:Choice>
  </mc:AlternateContent>
  <xr:revisionPtr revIDLastSave="0" documentId="8_{3FEC20A2-9274-4219-93BF-8E96110EFED8}" xr6:coauthVersionLast="47" xr6:coauthVersionMax="47" xr10:uidLastSave="{00000000-0000-0000-0000-000000000000}"/>
  <bookViews>
    <workbookView xWindow="-1308" yWindow="-16836" windowWidth="25860" windowHeight="14904" xr2:uid="{BB0B3E7F-A8BB-459C-B8D0-09E7124E02D2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'定型様式7｜実績報告確認写真【表紙】'!$A$1:$BC$24</definedName>
    <definedName name="ガラス">'定型様式7｜実績報告確認写真'!$BG$11:$BG$12</definedName>
    <definedName name="使用製品">#REF!</definedName>
    <definedName name="窓">'定型様式7｜実績報告確認写真'!$BF$11:$BF$12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" i="2" l="1"/>
  <c r="AV1" i="2"/>
  <c r="AW2" i="1"/>
  <c r="AW1" i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<sst xmlns="http://schemas.openxmlformats.org/spreadsheetml/2006/main" count="70" uniqueCount="44">
  <si>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</si>
  <si>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</si>
  <si>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</si>
  <si>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</si>
  <si>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</si>
  <si>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</si>
  <si>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</si>
  <si>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</si>
  <si>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</si>
  <si>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</si>
  <si>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</si>
  <si>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</si>
  <si>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</si>
  <si>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</si>
  <si>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</si>
  <si>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</si>
  <si>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</si>
  <si>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</si>
  <si>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カバー工法窓取付</t>
    <rPh sb="3" eb="8">
      <t>コウホウマドトリツケ</t>
    </rPh>
    <phoneticPr fontId="2"/>
  </si>
  <si>
    <t>天井全面</t>
    <rPh sb="0" eb="2">
      <t>テンジョウ</t>
    </rPh>
    <rPh sb="2" eb="4">
      <t>ゼンメン</t>
    </rPh>
    <phoneticPr fontId="2"/>
  </si>
  <si>
    <t>外壁</t>
    <rPh sb="0" eb="2">
      <t>ガイヘキ</t>
    </rPh>
    <phoneticPr fontId="2"/>
  </si>
  <si>
    <t>床</t>
    <rPh sb="0" eb="1">
      <t>ユカ</t>
    </rPh>
    <phoneticPr fontId="2"/>
  </si>
  <si>
    <t>【全景（改修後）】</t>
    <rPh sb="1" eb="3">
      <t>ゼンケイ</t>
    </rPh>
    <rPh sb="4" eb="7">
      <t>カイシュウゴ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</si>
  <si>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</si>
  <si>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</si>
  <si>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</si>
  <si>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</si>
  <si>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</si>
  <si>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</si>
  <si>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</si>
  <si>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</si>
  <si>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内窓取付</t>
    <rPh sb="0" eb="2">
      <t>ウチマド</t>
    </rPh>
    <rPh sb="2" eb="4">
      <t>トリツケ</t>
    </rPh>
    <phoneticPr fontId="2"/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</si>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</sst>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4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4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23" xfId="0" applyFont="1" applyFill="1" applyBorder="1" applyAlignment="1" applyProtection="1">
      <alignment horizontal="left" vertical="center"/>
      <protection hidden="1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5" borderId="37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13856</xdr:colOff>
      <xdr:row>21</xdr:row>
      <xdr:rowOff>2923312</xdr:rowOff>
    </xdr:from>
    <xdr:ext cx="9147461" cy="1198415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349616" y="16888232"/>
          <a:ext cx="9147461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238299</xdr:colOff>
      <xdr:row>5</xdr:row>
      <xdr:rowOff>131621</xdr:rowOff>
    </xdr:from>
    <xdr:ext cx="8640000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4071139" y="1415591"/>
          <a:ext cx="8640000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55</xdr:col>
      <xdr:colOff>252148</xdr:colOff>
      <xdr:row>8</xdr:row>
      <xdr:rowOff>218212</xdr:rowOff>
    </xdr:from>
    <xdr:ext cx="864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4079908" y="2410232"/>
          <a:ext cx="8640000" cy="1731815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・製品名は財団の専用ページで公開されている「補助対象製品一覧」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を参照の上、記入してください。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55</xdr:col>
      <xdr:colOff>247307</xdr:colOff>
      <xdr:row>15</xdr:row>
      <xdr:rowOff>73604</xdr:rowOff>
    </xdr:from>
    <xdr:ext cx="8640000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4081417" y="5102804"/>
          <a:ext cx="8640000" cy="996659"/>
        </a:xfrm>
        <a:prstGeom prst="wedgeRectCallout">
          <a:avLst>
            <a:gd name="adj1" fmla="val -54830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55" zoomScaleNormal="100" zoomScaleSheetLayoutView="5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41</v>
      </c>
      <c r="AW1" s="49">
        <f>G9</f>
        <v>0</v>
      </c>
      <c r="AX1" s="49"/>
      <c r="AY1" s="49"/>
      <c r="AZ1" s="49"/>
      <c r="BA1" s="49"/>
      <c r="BB1" s="49"/>
      <c r="BC1" s="6"/>
    </row>
    <row r="2" spans="1:55" ht="18.75" customHeight="1" x14ac:dyDescent="0.55000000000000004">
      <c r="AN2" s="7"/>
      <c r="AV2" s="5" t="s">
        <v>40</v>
      </c>
      <c r="AW2" s="49">
        <f>V9</f>
        <v>0</v>
      </c>
      <c r="AX2" s="49"/>
      <c r="AY2" s="49"/>
      <c r="AZ2" s="49"/>
      <c r="BA2" s="49"/>
      <c r="BB2" s="49"/>
      <c r="BC2" s="8"/>
    </row>
    <row r="3" spans="1:55" ht="30" customHeight="1" x14ac:dyDescent="0.55000000000000004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51"/>
      <c r="AW5" s="51"/>
      <c r="AX5" s="19" t="s">
        <v>3</v>
      </c>
      <c r="AY5" s="51"/>
      <c r="AZ5" s="51"/>
      <c r="BA5" s="52" t="s">
        <v>4</v>
      </c>
      <c r="BB5" s="52"/>
      <c r="BC5" s="52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3" t="s">
        <v>7</v>
      </c>
      <c r="B9" s="53"/>
      <c r="C9" s="53"/>
      <c r="D9" s="53"/>
      <c r="E9" s="53"/>
      <c r="F9" s="53"/>
      <c r="G9" s="54"/>
      <c r="H9" s="55"/>
      <c r="I9" s="55"/>
      <c r="J9" s="55"/>
      <c r="K9" s="55"/>
      <c r="L9" s="55"/>
      <c r="M9" s="55"/>
      <c r="N9" s="56"/>
      <c r="O9" s="57" t="s">
        <v>40</v>
      </c>
      <c r="P9" s="53"/>
      <c r="Q9" s="53"/>
      <c r="R9" s="53"/>
      <c r="S9" s="53"/>
      <c r="T9" s="53"/>
      <c r="U9" s="58"/>
      <c r="V9" s="59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1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3" t="s">
        <v>8</v>
      </c>
      <c r="B11" s="53"/>
      <c r="C11" s="53"/>
      <c r="D11" s="53"/>
      <c r="E11" s="53"/>
      <c r="F11" s="5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5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2" t="s">
        <v>9</v>
      </c>
      <c r="B13" s="62"/>
      <c r="C13" s="62"/>
      <c r="D13" s="62"/>
      <c r="E13" s="62"/>
      <c r="F13" s="63"/>
      <c r="G13" s="64" t="s">
        <v>10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</row>
    <row r="14" spans="1:55" ht="26.15" customHeight="1" thickBot="1" x14ac:dyDescent="0.6">
      <c r="A14" s="62"/>
      <c r="B14" s="62"/>
      <c r="C14" s="62"/>
      <c r="D14" s="62"/>
      <c r="E14" s="62"/>
      <c r="F14" s="63"/>
      <c r="G14" s="66" t="s">
        <v>11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9" t="s">
        <v>12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  <c r="AL14" s="69" t="s">
        <v>13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70"/>
    </row>
    <row r="15" spans="1:55" ht="40" customHeight="1" thickBot="1" x14ac:dyDescent="0.6">
      <c r="A15" s="62"/>
      <c r="B15" s="62"/>
      <c r="C15" s="62"/>
      <c r="D15" s="62"/>
      <c r="E15" s="62"/>
      <c r="F15" s="63"/>
      <c r="G15" s="27" t="s">
        <v>14</v>
      </c>
      <c r="H15" s="71" t="s">
        <v>15</v>
      </c>
      <c r="I15" s="71"/>
      <c r="J15" s="71"/>
      <c r="K15" s="71"/>
      <c r="L15" s="71"/>
      <c r="M15" s="72"/>
      <c r="N15" s="28" t="s">
        <v>14</v>
      </c>
      <c r="O15" s="71" t="s">
        <v>16</v>
      </c>
      <c r="P15" s="71"/>
      <c r="Q15" s="71"/>
      <c r="R15" s="71"/>
      <c r="S15" s="71"/>
      <c r="T15" s="71"/>
      <c r="U15" s="82"/>
      <c r="V15" s="28" t="s">
        <v>14</v>
      </c>
      <c r="W15" s="71" t="s">
        <v>17</v>
      </c>
      <c r="X15" s="71"/>
      <c r="Y15" s="71"/>
      <c r="Z15" s="71"/>
      <c r="AA15" s="72"/>
      <c r="AB15" s="28" t="s">
        <v>14</v>
      </c>
      <c r="AC15" s="71" t="s">
        <v>18</v>
      </c>
      <c r="AD15" s="71"/>
      <c r="AE15" s="71"/>
      <c r="AF15" s="71"/>
      <c r="AG15" s="71"/>
      <c r="AH15" s="71"/>
      <c r="AI15" s="71"/>
      <c r="AJ15" s="71"/>
      <c r="AK15" s="82"/>
      <c r="AL15" s="29" t="s">
        <v>14</v>
      </c>
      <c r="AM15" s="71" t="s">
        <v>19</v>
      </c>
      <c r="AN15" s="71"/>
      <c r="AO15" s="71"/>
      <c r="AP15" s="71"/>
      <c r="AQ15" s="71"/>
      <c r="AR15" s="30" t="s">
        <v>14</v>
      </c>
      <c r="AS15" s="71" t="s">
        <v>20</v>
      </c>
      <c r="AT15" s="71"/>
      <c r="AU15" s="71"/>
      <c r="AV15" s="71"/>
      <c r="AW15" s="71"/>
      <c r="AX15" s="30" t="s">
        <v>14</v>
      </c>
      <c r="AY15" s="71" t="s">
        <v>21</v>
      </c>
      <c r="AZ15" s="71"/>
      <c r="BA15" s="71"/>
      <c r="BB15" s="71"/>
      <c r="BC15" s="83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22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8"/>
    </row>
    <row r="19" spans="1:51" ht="320.14999999999998" customHeight="1" x14ac:dyDescent="0.55000000000000004">
      <c r="A19" s="1"/>
      <c r="B19" s="24"/>
      <c r="C19" s="25"/>
      <c r="D19" s="25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1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31"/>
      <c r="C21" s="26"/>
      <c r="D21" s="26"/>
      <c r="E21" s="26" t="s">
        <v>23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8"/>
    </row>
    <row r="23" spans="1:51" ht="320.14999999999998" customHeight="1" x14ac:dyDescent="0.55000000000000004">
      <c r="A23" s="1"/>
      <c r="B23" s="24"/>
      <c r="C23" s="25"/>
      <c r="D23" s="25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1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2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1:55" ht="36" customHeight="1" x14ac:dyDescent="0.5500000000000000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</row>
    <row r="59" spans="1:55" ht="15.75" customHeight="1" x14ac:dyDescent="0.55000000000000004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5"/>
      <c r="AZ59" s="35"/>
      <c r="BA59" s="35"/>
      <c r="BB59" s="35"/>
      <c r="BC59" s="35"/>
    </row>
    <row r="60" spans="1:55" ht="16.5" customHeight="1" x14ac:dyDescent="0.55000000000000004">
      <c r="A60" s="36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2"/>
      <c r="AZ60" s="2"/>
      <c r="BA60" s="2"/>
      <c r="BB60" s="2"/>
      <c r="BC60" s="2"/>
    </row>
    <row r="90" spans="1:1" x14ac:dyDescent="0.55000000000000004">
      <c r="A90" s="32"/>
    </row>
  </sheetData>
  <sheetProtection algorithmName="SHA-512" hashValue="MWMHXKuVhots3ke8HOEKvnPUWYLV8GucjaL50IblENbHMlmih45ISi6iT3td41qOiodyHQYP7GNGnAdCTxyg/Q==" saltValue="aoTbdo4il4nS2dtaqlFO2Q==" spinCount="100000" sheet="1" scenarios="1"/>
  <mergeCells count="26">
    <mergeCell ref="E18:AY19"/>
    <mergeCell ref="E22:AY23"/>
    <mergeCell ref="O15:U15"/>
    <mergeCell ref="W15:AA15"/>
    <mergeCell ref="AC15:AK15"/>
    <mergeCell ref="AM15:AQ15"/>
    <mergeCell ref="AS15:AW15"/>
    <mergeCell ref="AY15:BC15"/>
    <mergeCell ref="A9:F9"/>
    <mergeCell ref="G9:N9"/>
    <mergeCell ref="O9:U9"/>
    <mergeCell ref="V9:BC9"/>
    <mergeCell ref="A13:F15"/>
    <mergeCell ref="G13:BC13"/>
    <mergeCell ref="G14:U14"/>
    <mergeCell ref="V14:AK14"/>
    <mergeCell ref="AL14:BC14"/>
    <mergeCell ref="H15:M15"/>
    <mergeCell ref="A11:F11"/>
    <mergeCell ref="G11:BC11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:BC11">
    <cfRule type="expression" dxfId="4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G15 AL15 AB15 V15 AX15 AR15 N15" xr:uid="{EAEB3E60-6871-40F5-B7B1-9668FF233A76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K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3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41</v>
      </c>
      <c r="AV1" s="49" t="str">
        <f>IF('定型様式7｜実績報告確認写真【表紙】'!G9&lt;&gt;"",'定型様式7｜実績報告確認写真【表紙】'!G9,"")</f>
        <v/>
      </c>
      <c r="AW1" s="49"/>
      <c r="AX1" s="49"/>
      <c r="AY1" s="49"/>
      <c r="AZ1" s="49"/>
      <c r="BA1" s="49"/>
      <c r="BB1" s="6"/>
    </row>
    <row r="2" spans="1:63" ht="18.75" customHeight="1" x14ac:dyDescent="0.55000000000000004">
      <c r="AM2" s="7"/>
      <c r="AU2" s="5" t="s">
        <v>40</v>
      </c>
      <c r="AV2" s="49" t="str">
        <f>IF('定型様式7｜実績報告確認写真【表紙】'!V9&lt;&gt;"",'定型様式7｜実績報告確認写真【表紙】'!V9,"")</f>
        <v/>
      </c>
      <c r="AW2" s="49"/>
      <c r="AX2" s="49"/>
      <c r="AY2" s="49"/>
      <c r="AZ2" s="49"/>
      <c r="BA2" s="49"/>
      <c r="BB2" s="8"/>
    </row>
    <row r="3" spans="1:63" ht="30" customHeight="1" x14ac:dyDescent="0.55000000000000004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63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3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51"/>
      <c r="AV5" s="51"/>
      <c r="AW5" s="19" t="s">
        <v>3</v>
      </c>
      <c r="AX5" s="51"/>
      <c r="AY5" s="51"/>
      <c r="AZ5" s="52" t="s">
        <v>4</v>
      </c>
      <c r="BA5" s="52"/>
      <c r="BB5" s="52"/>
    </row>
    <row r="6" spans="1:63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3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3" ht="24" customHeight="1" thickBot="1" x14ac:dyDescent="0.6">
      <c r="A8" s="1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39"/>
      <c r="V8" s="39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1"/>
      <c r="AY8" s="41"/>
      <c r="AZ8" s="41"/>
      <c r="BA8" s="41"/>
      <c r="BB8" s="41"/>
    </row>
    <row r="9" spans="1:63" ht="32.15" customHeight="1" x14ac:dyDescent="0.55000000000000004">
      <c r="A9" s="84" t="s">
        <v>24</v>
      </c>
      <c r="B9" s="85"/>
      <c r="C9" s="85"/>
      <c r="D9" s="85"/>
      <c r="E9" s="85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  <c r="AA9" s="42"/>
      <c r="AB9" s="40"/>
      <c r="AC9" s="84" t="s">
        <v>24</v>
      </c>
      <c r="AD9" s="85"/>
      <c r="AE9" s="85"/>
      <c r="AF9" s="85"/>
      <c r="AG9" s="85"/>
      <c r="AH9" s="86"/>
      <c r="AI9" s="87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1:63" ht="32.15" customHeight="1" x14ac:dyDescent="0.55000000000000004">
      <c r="A10" s="90" t="s">
        <v>25</v>
      </c>
      <c r="B10" s="91"/>
      <c r="C10" s="91"/>
      <c r="D10" s="91"/>
      <c r="E10" s="91"/>
      <c r="F10" s="92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/>
      <c r="AA10" s="42"/>
      <c r="AB10" s="40"/>
      <c r="AC10" s="90" t="s">
        <v>25</v>
      </c>
      <c r="AD10" s="91"/>
      <c r="AE10" s="91"/>
      <c r="AF10" s="91"/>
      <c r="AG10" s="91"/>
      <c r="AH10" s="92"/>
      <c r="AI10" s="93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E10" s="43" t="s">
        <v>26</v>
      </c>
      <c r="BF10" s="43" t="s">
        <v>27</v>
      </c>
      <c r="BG10" s="43" t="s">
        <v>28</v>
      </c>
      <c r="BH10" s="43" t="s">
        <v>29</v>
      </c>
      <c r="BI10" s="43" t="s">
        <v>30</v>
      </c>
      <c r="BJ10" s="43" t="s">
        <v>42</v>
      </c>
      <c r="BK10" s="4" t="s">
        <v>43</v>
      </c>
    </row>
    <row r="11" spans="1:63" ht="32.15" customHeight="1" x14ac:dyDescent="0.55000000000000004">
      <c r="A11" s="90" t="str">
        <f>IF(OR($G$10=$BF$10,$G$10=$BG$10),"改修工法","施工部位")</f>
        <v>施工部位</v>
      </c>
      <c r="B11" s="91"/>
      <c r="C11" s="91"/>
      <c r="D11" s="91"/>
      <c r="E11" s="91"/>
      <c r="F11" s="92"/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/>
      <c r="AA11" s="42"/>
      <c r="AB11" s="40"/>
      <c r="AC11" s="90" t="str">
        <f>IF(OR($AI$10=$BF$10,$AI$10=$BG$10),"改修工法","施工部位")</f>
        <v>施工部位</v>
      </c>
      <c r="AD11" s="91"/>
      <c r="AE11" s="91"/>
      <c r="AF11" s="91"/>
      <c r="AG11" s="91"/>
      <c r="AH11" s="92"/>
      <c r="AI11" s="93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E11" s="43" t="s">
        <v>21</v>
      </c>
      <c r="BF11" s="43" t="s">
        <v>31</v>
      </c>
      <c r="BG11" s="43" t="s">
        <v>15</v>
      </c>
      <c r="BH11" s="43"/>
      <c r="BI11" s="43"/>
    </row>
    <row r="12" spans="1:63" ht="32.15" customHeight="1" x14ac:dyDescent="0.55000000000000004">
      <c r="A12" s="90" t="str">
        <f>IF($G$10=$BH$10,"パッケージ型番","製品名")</f>
        <v>製品名</v>
      </c>
      <c r="B12" s="91"/>
      <c r="C12" s="91"/>
      <c r="D12" s="91"/>
      <c r="E12" s="91"/>
      <c r="F12" s="92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42"/>
      <c r="AB12" s="40"/>
      <c r="AC12" s="90" t="str">
        <f>IF($AI$10=$BH$10,"パッケージ型番","製品名")</f>
        <v>製品名</v>
      </c>
      <c r="AD12" s="91"/>
      <c r="AE12" s="91"/>
      <c r="AF12" s="91"/>
      <c r="AG12" s="91"/>
      <c r="AH12" s="92"/>
      <c r="AI12" s="93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5"/>
      <c r="BE12" s="43" t="s">
        <v>32</v>
      </c>
      <c r="BF12" s="43" t="s">
        <v>33</v>
      </c>
      <c r="BG12" s="43" t="s">
        <v>16</v>
      </c>
      <c r="BH12" s="43"/>
      <c r="BI12" s="43"/>
    </row>
    <row r="13" spans="1:63" ht="32.15" customHeight="1" thickBot="1" x14ac:dyDescent="0.6">
      <c r="A13" s="96" t="s">
        <v>34</v>
      </c>
      <c r="B13" s="97"/>
      <c r="C13" s="97"/>
      <c r="D13" s="97"/>
      <c r="E13" s="97"/>
      <c r="F13" s="98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  <c r="AA13" s="44"/>
      <c r="AB13" s="1"/>
      <c r="AC13" s="96" t="s">
        <v>34</v>
      </c>
      <c r="AD13" s="97"/>
      <c r="AE13" s="97"/>
      <c r="AF13" s="97"/>
      <c r="AG13" s="97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1"/>
      <c r="BE13" s="43" t="s">
        <v>35</v>
      </c>
      <c r="BF13" s="43"/>
      <c r="BG13" s="43"/>
      <c r="BH13" s="43"/>
      <c r="BI13" s="43"/>
    </row>
    <row r="14" spans="1:63" ht="40" customHeight="1" x14ac:dyDescent="0.55000000000000004">
      <c r="A14" s="1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1"/>
      <c r="R14" s="1"/>
      <c r="S14" s="1"/>
      <c r="T14" s="1"/>
      <c r="U14" s="46"/>
      <c r="V14" s="46"/>
      <c r="W14" s="1"/>
      <c r="X14" s="1"/>
      <c r="Y14" s="1"/>
      <c r="Z14" s="1"/>
      <c r="AA14" s="4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1"/>
      <c r="AY14" s="41"/>
      <c r="AZ14" s="41"/>
      <c r="BA14" s="41"/>
      <c r="BB14" s="41"/>
    </row>
    <row r="15" spans="1:63" ht="24" customHeight="1" x14ac:dyDescent="0.55000000000000004">
      <c r="A15" s="102" t="s">
        <v>36</v>
      </c>
      <c r="B15" s="102"/>
      <c r="C15" s="102"/>
      <c r="D15" s="102"/>
      <c r="E15" s="102"/>
      <c r="F15" s="102"/>
      <c r="G15" s="102"/>
      <c r="H15" s="102"/>
      <c r="I15" s="1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"/>
      <c r="AA15" s="44"/>
      <c r="AB15" s="1"/>
      <c r="AC15" s="102" t="s">
        <v>36</v>
      </c>
      <c r="AD15" s="102"/>
      <c r="AE15" s="102"/>
      <c r="AF15" s="102"/>
      <c r="AG15" s="102"/>
      <c r="AH15" s="102"/>
      <c r="AI15" s="102"/>
      <c r="AJ15" s="102"/>
      <c r="AK15" s="1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"/>
    </row>
    <row r="16" spans="1:63" ht="38.15" customHeight="1" x14ac:dyDescent="0.55000000000000004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  <c r="AA16" s="44"/>
      <c r="AB16" s="1"/>
      <c r="AC16" s="104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</row>
    <row r="17" spans="1:54" ht="38.15" customHeight="1" x14ac:dyDescent="0.55000000000000004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44"/>
      <c r="AB17" s="1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</row>
    <row r="18" spans="1:54" ht="38.15" customHeight="1" x14ac:dyDescent="0.55000000000000004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44"/>
      <c r="AB18" s="1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</row>
    <row r="19" spans="1:54" ht="38.15" customHeight="1" x14ac:dyDescent="0.55000000000000004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44"/>
      <c r="AB19" s="1"/>
      <c r="AC19" s="107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</row>
    <row r="20" spans="1:54" ht="38.15" customHeight="1" x14ac:dyDescent="0.55000000000000004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44"/>
      <c r="AB20" s="1"/>
      <c r="AC20" s="107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</row>
    <row r="21" spans="1:54" ht="38.15" customHeight="1" x14ac:dyDescent="0.5500000000000000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44"/>
      <c r="AB21" s="1"/>
      <c r="AC21" s="107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</row>
    <row r="22" spans="1:54" ht="38.15" customHeight="1" x14ac:dyDescent="0.5500000000000000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  <c r="AA22" s="44"/>
      <c r="AB22" s="1"/>
      <c r="AC22" s="10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</row>
    <row r="23" spans="1:54" ht="38.15" customHeight="1" x14ac:dyDescent="0.55000000000000004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9"/>
      <c r="AA23" s="44"/>
      <c r="AB23" s="1"/>
      <c r="AC23" s="107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</row>
    <row r="24" spans="1:54" ht="38.15" customHeight="1" x14ac:dyDescent="0.55000000000000004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9"/>
      <c r="AA24" s="44"/>
      <c r="AB24" s="1"/>
      <c r="AC24" s="107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</row>
    <row r="25" spans="1:54" ht="38.15" customHeight="1" x14ac:dyDescent="0.55000000000000004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2"/>
      <c r="AA25" s="44"/>
      <c r="AB25" s="1"/>
      <c r="AC25" s="110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2"/>
    </row>
    <row r="26" spans="1:54" ht="24" customHeight="1" x14ac:dyDescent="0.5500000000000000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4"/>
      <c r="AB26" s="1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</row>
    <row r="27" spans="1:54" ht="24" customHeight="1" x14ac:dyDescent="0.55000000000000004">
      <c r="A27" s="102" t="s">
        <v>37</v>
      </c>
      <c r="B27" s="102"/>
      <c r="C27" s="102"/>
      <c r="D27" s="102"/>
      <c r="E27" s="102"/>
      <c r="F27" s="102"/>
      <c r="G27" s="102"/>
      <c r="H27" s="102"/>
      <c r="I27" s="1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"/>
      <c r="AA27" s="44"/>
      <c r="AB27" s="1"/>
      <c r="AC27" s="102" t="s">
        <v>37</v>
      </c>
      <c r="AD27" s="102"/>
      <c r="AE27" s="102"/>
      <c r="AF27" s="102"/>
      <c r="AG27" s="102"/>
      <c r="AH27" s="102"/>
      <c r="AI27" s="102"/>
      <c r="AJ27" s="102"/>
      <c r="AK27" s="1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"/>
    </row>
    <row r="28" spans="1:54" ht="38.15" customHeight="1" x14ac:dyDescent="0.55000000000000004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6"/>
      <c r="AA28" s="44"/>
      <c r="AB28" s="1"/>
      <c r="AC28" s="104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6"/>
    </row>
    <row r="29" spans="1:54" ht="38.15" customHeight="1" x14ac:dyDescent="0.5500000000000000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9"/>
      <c r="AA29" s="44"/>
      <c r="AB29" s="1"/>
      <c r="AC29" s="107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</row>
    <row r="30" spans="1:54" ht="38.15" customHeight="1" x14ac:dyDescent="0.5500000000000000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44"/>
      <c r="AB30" s="1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</row>
    <row r="31" spans="1:54" ht="38.15" customHeight="1" x14ac:dyDescent="0.5500000000000000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9"/>
      <c r="AA31" s="44"/>
      <c r="AB31" s="1"/>
      <c r="AC31" s="107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</row>
    <row r="32" spans="1:54" ht="38.15" customHeight="1" x14ac:dyDescent="0.55000000000000004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44"/>
      <c r="AB32" s="1"/>
      <c r="AC32" s="107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</row>
    <row r="33" spans="1:54" ht="38.15" customHeight="1" x14ac:dyDescent="0.55000000000000004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44"/>
      <c r="AB33" s="1"/>
      <c r="AC33" s="107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</row>
    <row r="34" spans="1:54" ht="38.15" customHeight="1" x14ac:dyDescent="0.55000000000000004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9"/>
      <c r="AA34" s="44"/>
      <c r="AB34" s="1"/>
      <c r="AC34" s="107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</row>
    <row r="35" spans="1:54" ht="38.15" customHeight="1" x14ac:dyDescent="0.55000000000000004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9"/>
      <c r="AA35" s="44"/>
      <c r="AB35" s="1"/>
      <c r="AC35" s="107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</row>
    <row r="36" spans="1:54" ht="38.15" customHeight="1" x14ac:dyDescent="0.55000000000000004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44"/>
      <c r="AB36" s="1"/>
      <c r="AC36" s="107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/>
    </row>
    <row r="37" spans="1:54" ht="38.15" customHeight="1" x14ac:dyDescent="0.55000000000000004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44"/>
      <c r="AB37" s="1"/>
      <c r="AC37" s="110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2"/>
    </row>
    <row r="38" spans="1:54" ht="24" customHeight="1" x14ac:dyDescent="0.55000000000000004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4"/>
      <c r="AB38" s="1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</row>
    <row r="39" spans="1:54" ht="24" customHeight="1" x14ac:dyDescent="0.55000000000000004">
      <c r="A39" s="102" t="str">
        <f>IF(G10="","【　　　　　】",IF(G10="断熱材","【納入製品・その他】","【その他】"))</f>
        <v>【　　　　　】</v>
      </c>
      <c r="B39" s="102"/>
      <c r="C39" s="102"/>
      <c r="D39" s="102"/>
      <c r="E39" s="102"/>
      <c r="F39" s="102"/>
      <c r="G39" s="102"/>
      <c r="H39" s="102"/>
      <c r="I39" s="1" t="s">
        <v>38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 t="s">
        <v>39</v>
      </c>
      <c r="AA39" s="44"/>
      <c r="AB39" s="1"/>
      <c r="AC39" s="102" t="str">
        <f>IF(AI10="","【　　　　　】",IF(AI10="断熱材","【納入製品・その他】","【その他】"))</f>
        <v>【　　　　　】</v>
      </c>
      <c r="AD39" s="102"/>
      <c r="AE39" s="102"/>
      <c r="AF39" s="102"/>
      <c r="AG39" s="102"/>
      <c r="AH39" s="102"/>
      <c r="AI39" s="102"/>
      <c r="AJ39" s="102"/>
      <c r="AK39" s="1" t="s">
        <v>38</v>
      </c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" t="s">
        <v>39</v>
      </c>
    </row>
    <row r="40" spans="1:54" ht="38.15" customHeight="1" x14ac:dyDescent="0.55000000000000004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6"/>
      <c r="AA40" s="44"/>
      <c r="AB40" s="1"/>
      <c r="AC40" s="104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</row>
    <row r="41" spans="1:54" ht="38.15" customHeight="1" x14ac:dyDescent="0.55000000000000004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44"/>
      <c r="AB41" s="1"/>
      <c r="AC41" s="107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</row>
    <row r="42" spans="1:54" ht="38.15" customHeight="1" x14ac:dyDescent="0.55000000000000004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44"/>
      <c r="AB42" s="1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</row>
    <row r="43" spans="1:54" ht="38.15" customHeight="1" x14ac:dyDescent="0.55000000000000004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44"/>
      <c r="AB43" s="1"/>
      <c r="AC43" s="107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</row>
    <row r="44" spans="1:54" ht="38.15" customHeight="1" x14ac:dyDescent="0.55000000000000004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44"/>
      <c r="AB44" s="1"/>
      <c r="AC44" s="107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</row>
    <row r="45" spans="1:54" ht="38.15" customHeight="1" x14ac:dyDescent="0.55000000000000004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44"/>
      <c r="AB45" s="1"/>
      <c r="AC45" s="107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</row>
    <row r="46" spans="1:54" ht="38.15" customHeight="1" x14ac:dyDescent="0.55000000000000004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44"/>
      <c r="AB46" s="1"/>
      <c r="AC46" s="107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</row>
    <row r="47" spans="1:54" ht="38.15" customHeight="1" x14ac:dyDescent="0.55000000000000004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9"/>
      <c r="AA47" s="44"/>
      <c r="AB47" s="1"/>
      <c r="AC47" s="107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</row>
    <row r="48" spans="1:54" ht="38.15" customHeight="1" x14ac:dyDescent="0.55000000000000004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44"/>
      <c r="AB48" s="1"/>
      <c r="AC48" s="107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/>
    </row>
    <row r="49" spans="1:57" ht="38.15" customHeight="1" x14ac:dyDescent="0.55000000000000004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44"/>
      <c r="AB49" s="1"/>
      <c r="AC49" s="110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2"/>
    </row>
    <row r="50" spans="1:57" s="2" customFormat="1" ht="47.25" customHeight="1" x14ac:dyDescent="0.55000000000000004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8"/>
      <c r="AU50" s="48"/>
      <c r="AV50" s="48"/>
      <c r="AW50" s="48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2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</row>
    <row r="85" spans="1:54" ht="36" customHeight="1" x14ac:dyDescent="0.55000000000000004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</row>
    <row r="86" spans="1:54" ht="15.75" customHeight="1" x14ac:dyDescent="0.55000000000000004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5"/>
      <c r="AY86" s="35"/>
      <c r="AZ86" s="35"/>
      <c r="BA86" s="35"/>
      <c r="BB86" s="35"/>
    </row>
    <row r="87" spans="1:54" ht="16.5" customHeight="1" x14ac:dyDescent="0.55000000000000004">
      <c r="A87" s="36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2"/>
      <c r="AY87" s="2"/>
      <c r="AZ87" s="2"/>
      <c r="BA87" s="2"/>
      <c r="BB87" s="2"/>
    </row>
    <row r="117" spans="1:1" x14ac:dyDescent="0.55000000000000004">
      <c r="A117" s="32"/>
    </row>
  </sheetData>
  <sheetProtection algorithmName="SHA-512" hashValue="3FsetWPh0cFMaF9ec8IGQl0ivGTrszYDuhIVqQM1R0y4jd6m6PHMsIABGtyefT2f2WiShz5qP1S+w9VVSBNSRw==" saltValue="rcU9ZIy1xCi5YsaDz2USFg==" spinCount="100000" sheet="1" scenarios="1"/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4">
      <formula>OR($G$10=$BH$10,$G$10=$BI$10,$G$10=$BJ$10,$G$10=$BK$10)</formula>
    </cfRule>
  </conditionalFormatting>
  <conditionalFormatting sqref="G13:Z13">
    <cfRule type="expression" dxfId="2" priority="3">
      <formula>OR($G$10=$BE$10,$G$10=$BH$10,$G$10=$BI$10,$G$10=$BJ$10,$G$10=$BK$10)</formula>
    </cfRule>
  </conditionalFormatting>
  <conditionalFormatting sqref="AI11:BB11">
    <cfRule type="expression" dxfId="1" priority="2">
      <formula>OR($AI$10=$BH$10,$AI$10=$BI$10,$AI$10=$BJ$10,$AI$10=$BK$10)</formula>
    </cfRule>
  </conditionalFormatting>
  <conditionalFormatting sqref="AI13:BB13">
    <cfRule type="expression" dxfId="0" priority="1">
      <formula>OR($AI$10=$BE$10,$AI$10=$BH$10,$AI$10=$BI$10,$AI$10=$BJ$10,$AI$10=$BK$10)</formula>
    </cfRule>
  </conditionalFormatting>
  <dataValidations count="3">
    <dataValidation type="list" allowBlank="1" showInputMessage="1" showErrorMessage="1" sqref="G11:Z11 AI11:BB11" xr:uid="{5D77292D-B1CF-404C-B234-B129A2612D33}">
      <formula1>INDIRECT(G10)</formula1>
    </dataValidation>
    <dataValidation imeMode="disabled" allowBlank="1" showInputMessage="1" showErrorMessage="1" sqref="AU5:AV5 AX5:AY5" xr:uid="{BCA51773-73BC-4911-B089-63B32DF978FA}"/>
    <dataValidation type="list" allowBlank="1" showInputMessage="1" showErrorMessage="1" sqref="G10:Z10 AI10:BB10" xr:uid="{EEDD3C48-096D-4A75-B90A-8050EE30C9CA}">
      <formula1>"断熱材,窓,ガラス,熱交換型換気設備,空調設備（エアコン）"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HNPC2128</dc:creator>
  <cp:lastModifiedBy>HNPC2128</cp:lastModifiedBy>
  <dcterms:created xsi:type="dcterms:W3CDTF">2021-11-12T07:29:01Z</dcterms:created>
  <dcterms:modified xsi:type="dcterms:W3CDTF">2022-02-08T06:20:36Z</dcterms:modified>
</cp:coreProperties>
</file>