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6月公募\居間だけ断熱\"/>
    </mc:Choice>
  </mc:AlternateContent>
  <xr:revisionPtr revIDLastSave="0" documentId="13_ncr:1_{F633D486-31E6-4896-A404-8575F87C68CA}" xr6:coauthVersionLast="47" xr6:coauthVersionMax="47" xr10:uidLastSave="{00000000-0000-0000-0000-000000000000}"/>
  <bookViews>
    <workbookView xWindow="-108" yWindow="-17388" windowWidth="30936" windowHeight="17496" xr2:uid="{BB0B3E7F-A8BB-459C-B8D0-09E7124E02D2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'定型様式7｜実績報告確認写真【表紙】'!$A$1:$BC$24</definedName>
    <definedName name="ガラス">'定型様式7｜実績報告確認写真'!$BG$11:$BG$12</definedName>
    <definedName name="使用製品">#REF!</definedName>
    <definedName name="窓">'定型様式7｜実績報告確認写真'!$BF$11:$BF$12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V1" i="2"/>
  <c r="AW2" i="1"/>
  <c r="AW1" i="1"/>
  <c r="AC39" i="2"/>
  <c r="A39" i="2"/>
  <c r="AC11" i="2"/>
  <c r="A11" i="2"/>
</calcChain>
</file>

<file path=xl/sharedStrings.xml><?xml version="1.0" encoding="utf-8"?>
<sst xmlns="http://schemas.openxmlformats.org/spreadsheetml/2006/main" count="61" uniqueCount="36">
  <si>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</si>
  <si>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</si>
  <si>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</si>
  <si>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</si>
  <si>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</si>
  <si>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</si>
  <si>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</si>
  <si>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</si>
  <si>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</si>
  <si>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</si>
  <si>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</si>
  <si>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窓</t>
    <rPh sb="0" eb="1">
      <t>マド</t>
    </rPh>
    <phoneticPr fontId="2"/>
  </si>
  <si>
    <t>□</t>
  </si>
  <si>
    <t>ガラス交換</t>
    <rPh sb="3" eb="5">
      <t>コウカン</t>
    </rPh>
    <phoneticPr fontId="2"/>
  </si>
  <si>
    <t>カバー工法</t>
    <rPh sb="3" eb="5">
      <t>コウホウ</t>
    </rPh>
    <phoneticPr fontId="2"/>
  </si>
  <si>
    <t>床</t>
    <rPh sb="0" eb="1">
      <t>ユカ</t>
    </rPh>
    <phoneticPr fontId="2"/>
  </si>
  <si>
    <t>【全景（改修後）】</t>
    <rPh sb="1" eb="3">
      <t>ゼンケイ</t>
    </rPh>
    <rPh sb="4" eb="7">
      <t>カイシュウゴ</t>
    </rPh>
    <phoneticPr fontId="2"/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</si>
  <si>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</si>
  <si>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</si>
  <si>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</si>
  <si>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窓</t>
  </si>
  <si>
    <t>内窓取付</t>
    <rPh sb="0" eb="2">
      <t>ウチマド</t>
    </rPh>
    <rPh sb="2" eb="4">
      <t>トリツケ</t>
    </rPh>
    <phoneticPr fontId="2"/>
  </si>
  <si>
    <t>壁</t>
    <rPh sb="0" eb="1">
      <t>カベ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</si>
  <si>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</si>
  <si>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</si>
  <si>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</si>
  <si>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</si>
  <si>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</si>
  <si>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</si>
  <si>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</si>
  <si>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</si>
  <si>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</si>
  <si>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</si>
  <si>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</si>
  <si>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</si>
  <si>
    <t>製品名</t>
    <rPh sb="0" eb="3">
      <t>セイヒンメイ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</si>
</sst>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2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2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6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" fillId="6" borderId="28" xfId="0" applyFont="1" applyFill="1" applyBorder="1" applyAlignment="1" applyProtection="1">
      <alignment horizontal="center" vertical="center"/>
      <protection hidden="1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" fillId="6" borderId="30" xfId="0" applyFont="1" applyFill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6" borderId="33" xfId="0" applyFont="1" applyFill="1" applyBorder="1" applyAlignment="1" applyProtection="1">
      <alignment horizontal="center" vertical="center"/>
      <protection hidden="1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6" borderId="38" xfId="0" applyFont="1" applyFill="1" applyBorder="1" applyAlignment="1" applyProtection="1">
      <alignment horizontal="center" vertical="center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1" fillId="6" borderId="40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E5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16396</xdr:colOff>
      <xdr:row>21</xdr:row>
      <xdr:rowOff>2881746</xdr:rowOff>
    </xdr:from>
    <xdr:ext cx="9147461" cy="123744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231160" y="17609128"/>
          <a:ext cx="9147461" cy="1237442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3956839" y="1423904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55</xdr:col>
      <xdr:colOff>248339</xdr:colOff>
      <xdr:row>8</xdr:row>
      <xdr:rowOff>82090</xdr:rowOff>
    </xdr:from>
    <xdr:ext cx="8312502" cy="210057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3964339" y="2284963"/>
          <a:ext cx="8312502" cy="210057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・製品名（玄関ドアを除く）は、財団の専用ページで公開されている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「補助対象製品一覧」を参照の上、入力してください。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44567</xdr:colOff>
      <xdr:row>14</xdr:row>
      <xdr:rowOff>21996</xdr:rowOff>
    </xdr:from>
    <xdr:ext cx="8463393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4009949" y="4746396"/>
          <a:ext cx="8463393" cy="996659"/>
        </a:xfrm>
        <a:prstGeom prst="wedgeRectCallout">
          <a:avLst>
            <a:gd name="adj1" fmla="val -55485"/>
            <a:gd name="adj2" fmla="val -6468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手引き」を確認の上、撮影してください。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="75" zoomScaleNormal="100" zoomScaleSheetLayoutView="7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31</v>
      </c>
      <c r="AW1" s="47">
        <f>G9</f>
        <v>0</v>
      </c>
      <c r="AX1" s="47"/>
      <c r="AY1" s="47"/>
      <c r="AZ1" s="47"/>
      <c r="BA1" s="47"/>
      <c r="BB1" s="47"/>
      <c r="BC1" s="6"/>
    </row>
    <row r="2" spans="1:55" ht="18.75" customHeight="1" x14ac:dyDescent="0.55000000000000004">
      <c r="AN2" s="7"/>
      <c r="AV2" s="5" t="s">
        <v>30</v>
      </c>
      <c r="AW2" s="47">
        <f>V9</f>
        <v>0</v>
      </c>
      <c r="AX2" s="47"/>
      <c r="AY2" s="47"/>
      <c r="AZ2" s="47"/>
      <c r="BA2" s="47"/>
      <c r="BB2" s="47"/>
      <c r="BC2" s="8"/>
    </row>
    <row r="3" spans="1:55" ht="30" customHeight="1" x14ac:dyDescent="0.55000000000000004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49"/>
      <c r="AW5" s="49"/>
      <c r="AX5" s="19" t="s">
        <v>3</v>
      </c>
      <c r="AY5" s="49"/>
      <c r="AZ5" s="49"/>
      <c r="BA5" s="50" t="s">
        <v>4</v>
      </c>
      <c r="BB5" s="50"/>
      <c r="BC5" s="50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1" t="s">
        <v>7</v>
      </c>
      <c r="B9" s="51"/>
      <c r="C9" s="51"/>
      <c r="D9" s="51"/>
      <c r="E9" s="51"/>
      <c r="F9" s="51"/>
      <c r="G9" s="52"/>
      <c r="H9" s="53"/>
      <c r="I9" s="53"/>
      <c r="J9" s="53"/>
      <c r="K9" s="53"/>
      <c r="L9" s="53"/>
      <c r="M9" s="53"/>
      <c r="N9" s="54"/>
      <c r="O9" s="55" t="s">
        <v>30</v>
      </c>
      <c r="P9" s="51"/>
      <c r="Q9" s="51"/>
      <c r="R9" s="51"/>
      <c r="S9" s="51"/>
      <c r="T9" s="51"/>
      <c r="U9" s="56"/>
      <c r="V9" s="57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9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1" t="s">
        <v>8</v>
      </c>
      <c r="B11" s="51"/>
      <c r="C11" s="51"/>
      <c r="D11" s="51"/>
      <c r="E11" s="51"/>
      <c r="F11" s="51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8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0" t="s">
        <v>9</v>
      </c>
      <c r="B13" s="60"/>
      <c r="C13" s="60"/>
      <c r="D13" s="60"/>
      <c r="E13" s="60"/>
      <c r="F13" s="61"/>
      <c r="G13" s="62" t="s">
        <v>10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</row>
    <row r="14" spans="1:55" ht="26.15" customHeight="1" thickBot="1" x14ac:dyDescent="0.6">
      <c r="A14" s="60"/>
      <c r="B14" s="60"/>
      <c r="C14" s="60"/>
      <c r="D14" s="60"/>
      <c r="E14" s="60"/>
      <c r="F14" s="61"/>
      <c r="G14" s="71" t="s">
        <v>11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2"/>
      <c r="AL14" s="73" t="s">
        <v>34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70"/>
    </row>
    <row r="15" spans="1:55" ht="40" customHeight="1" thickBot="1" x14ac:dyDescent="0.6">
      <c r="A15" s="60"/>
      <c r="B15" s="60"/>
      <c r="C15" s="60"/>
      <c r="D15" s="60"/>
      <c r="E15" s="60"/>
      <c r="F15" s="61"/>
      <c r="G15" s="27" t="s">
        <v>12</v>
      </c>
      <c r="H15" s="64" t="s">
        <v>21</v>
      </c>
      <c r="I15" s="64"/>
      <c r="J15" s="64"/>
      <c r="K15" s="64"/>
      <c r="L15" s="64"/>
      <c r="M15" s="64"/>
      <c r="N15" s="28"/>
      <c r="O15" s="64"/>
      <c r="P15" s="64"/>
      <c r="Q15" s="64"/>
      <c r="R15" s="64"/>
      <c r="S15" s="64"/>
      <c r="T15" s="64"/>
      <c r="U15" s="65"/>
      <c r="V15" s="28" t="s">
        <v>12</v>
      </c>
      <c r="W15" s="64" t="s">
        <v>23</v>
      </c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80"/>
      <c r="AL15" s="28" t="s">
        <v>12</v>
      </c>
      <c r="AM15" s="111" t="s">
        <v>34</v>
      </c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29"/>
      <c r="C17" s="26"/>
      <c r="D17" s="26"/>
      <c r="E17" s="26" t="s">
        <v>16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6"/>
    </row>
    <row r="19" spans="1:51" ht="320.14999999999998" customHeight="1" x14ac:dyDescent="0.55000000000000004">
      <c r="A19" s="1"/>
      <c r="B19" s="24"/>
      <c r="C19" s="25"/>
      <c r="D19" s="25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9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" customHeight="1" x14ac:dyDescent="0.55000000000000004">
      <c r="A21" s="1"/>
      <c r="B21" s="29"/>
      <c r="C21" s="26"/>
      <c r="D21" s="26"/>
      <c r="E21" s="26" t="s">
        <v>17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4999999999998" customHeight="1" x14ac:dyDescent="0.55000000000000004">
      <c r="A22" s="1"/>
      <c r="B22" s="24"/>
      <c r="C22" s="25"/>
      <c r="D22" s="25"/>
      <c r="E22" s="74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</row>
    <row r="23" spans="1:51" ht="320.14999999999998" customHeight="1" x14ac:dyDescent="0.55000000000000004">
      <c r="A23" s="1"/>
      <c r="B23" s="24"/>
      <c r="C23" s="25"/>
      <c r="D23" s="25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9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0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ht="36" customHeight="1" x14ac:dyDescent="0.55000000000000004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55" ht="15.75" customHeight="1" x14ac:dyDescent="0.55000000000000004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3"/>
      <c r="AZ59" s="33"/>
      <c r="BA59" s="33"/>
      <c r="BB59" s="33"/>
      <c r="BC59" s="33"/>
    </row>
    <row r="60" spans="1:55" ht="16.5" customHeight="1" x14ac:dyDescent="0.55000000000000004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2"/>
      <c r="AZ60" s="2"/>
      <c r="BA60" s="2"/>
      <c r="BB60" s="2"/>
      <c r="BC60" s="2"/>
    </row>
    <row r="90" spans="1:1" x14ac:dyDescent="0.55000000000000004">
      <c r="A90" s="30"/>
    </row>
  </sheetData>
  <mergeCells count="22">
    <mergeCell ref="E18:AY19"/>
    <mergeCell ref="E22:AY23"/>
    <mergeCell ref="O15:U15"/>
    <mergeCell ref="W15:AK15"/>
    <mergeCell ref="AM15:BC15"/>
    <mergeCell ref="A9:F9"/>
    <mergeCell ref="G9:N9"/>
    <mergeCell ref="O9:U9"/>
    <mergeCell ref="V9:BC9"/>
    <mergeCell ref="A13:F15"/>
    <mergeCell ref="G13:BC13"/>
    <mergeCell ref="H15:M15"/>
    <mergeCell ref="A11:F11"/>
    <mergeCell ref="G11:BC11"/>
    <mergeCell ref="G14:AK14"/>
    <mergeCell ref="AL14:BC14"/>
    <mergeCell ref="AW1:BB1"/>
    <mergeCell ref="AW2:BB2"/>
    <mergeCell ref="A3:BC3"/>
    <mergeCell ref="AV5:AW5"/>
    <mergeCell ref="AY5:AZ5"/>
    <mergeCell ref="BA5:BC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:BC11">
    <cfRule type="expression" dxfId="4" priority="1">
      <formula>$G$11=""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G15 AL15 V15" xr:uid="{B1DAE7FB-B513-4D61-9DFD-E151F06396AA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2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3" width="3.33203125" style="4" customWidth="1"/>
    <col min="84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31</v>
      </c>
      <c r="AV1" s="47" t="str">
        <f>IF('定型様式7｜実績報告確認写真【表紙】'!G9&lt;&gt;"",'定型様式7｜実績報告確認写真【表紙】'!G9,"")</f>
        <v/>
      </c>
      <c r="AW1" s="47"/>
      <c r="AX1" s="47"/>
      <c r="AY1" s="47"/>
      <c r="AZ1" s="47"/>
      <c r="BA1" s="47"/>
      <c r="BB1" s="6"/>
    </row>
    <row r="2" spans="1:64" ht="18.75" customHeight="1" x14ac:dyDescent="0.55000000000000004">
      <c r="AM2" s="7"/>
      <c r="AU2" s="5" t="s">
        <v>30</v>
      </c>
      <c r="AV2" s="47" t="str">
        <f>IF('定型様式7｜実績報告確認写真【表紙】'!V9&lt;&gt;"",'定型様式7｜実績報告確認写真【表紙】'!V9,"")</f>
        <v/>
      </c>
      <c r="AW2" s="47"/>
      <c r="AX2" s="47"/>
      <c r="AY2" s="47"/>
      <c r="AZ2" s="47"/>
      <c r="BA2" s="47"/>
      <c r="BB2" s="8"/>
    </row>
    <row r="3" spans="1:64" ht="30" customHeight="1" x14ac:dyDescent="0.55000000000000004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49"/>
      <c r="AV5" s="49"/>
      <c r="AW5" s="19" t="s">
        <v>3</v>
      </c>
      <c r="AX5" s="49"/>
      <c r="AY5" s="49"/>
      <c r="AZ5" s="50" t="s">
        <v>4</v>
      </c>
      <c r="BA5" s="50"/>
      <c r="BB5" s="50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7"/>
      <c r="V8" s="37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  <c r="AY8" s="39"/>
      <c r="AZ8" s="39"/>
      <c r="BA8" s="39"/>
      <c r="BB8" s="39"/>
    </row>
    <row r="9" spans="1:64" ht="32.15" customHeight="1" x14ac:dyDescent="0.55000000000000004">
      <c r="A9" s="81" t="s">
        <v>18</v>
      </c>
      <c r="B9" s="82"/>
      <c r="C9" s="82"/>
      <c r="D9" s="82"/>
      <c r="E9" s="82"/>
      <c r="F9" s="83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6"/>
      <c r="AA9" s="40"/>
      <c r="AB9" s="38"/>
      <c r="AC9" s="81" t="s">
        <v>18</v>
      </c>
      <c r="AD9" s="82"/>
      <c r="AE9" s="82"/>
      <c r="AF9" s="82"/>
      <c r="AG9" s="82"/>
      <c r="AH9" s="83"/>
      <c r="AI9" s="84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</row>
    <row r="10" spans="1:64" ht="32.15" customHeight="1" x14ac:dyDescent="0.55000000000000004">
      <c r="A10" s="87" t="s">
        <v>19</v>
      </c>
      <c r="B10" s="88"/>
      <c r="C10" s="88"/>
      <c r="D10" s="88"/>
      <c r="E10" s="88"/>
      <c r="F10" s="89"/>
      <c r="G10" s="9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2"/>
      <c r="AA10" s="40"/>
      <c r="AB10" s="38"/>
      <c r="AC10" s="87" t="s">
        <v>19</v>
      </c>
      <c r="AD10" s="88"/>
      <c r="AE10" s="88"/>
      <c r="AF10" s="88"/>
      <c r="AG10" s="88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2"/>
      <c r="BE10" s="41"/>
      <c r="BF10" s="41" t="s">
        <v>20</v>
      </c>
      <c r="BG10" s="41" t="s">
        <v>34</v>
      </c>
      <c r="BH10" s="41" t="s">
        <v>32</v>
      </c>
      <c r="BI10" s="41" t="s">
        <v>33</v>
      </c>
      <c r="BL10" s="41" t="s">
        <v>34</v>
      </c>
    </row>
    <row r="11" spans="1:64" ht="32.15" customHeight="1" x14ac:dyDescent="0.55000000000000004">
      <c r="A11" s="87" t="str">
        <f>IF(OR($G$10=$BF$10,$G$10=$BG$10),"改修工法","施工部位")</f>
        <v>施工部位</v>
      </c>
      <c r="B11" s="88"/>
      <c r="C11" s="88"/>
      <c r="D11" s="88"/>
      <c r="E11" s="88"/>
      <c r="F11" s="89"/>
      <c r="G11" s="90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2"/>
      <c r="AA11" s="40"/>
      <c r="AB11" s="38"/>
      <c r="AC11" s="87" t="str">
        <f>IF(OR($AI$10=$BF$10,$AI$10=$BG$10),"改修工法","施工部位")</f>
        <v>施工部位</v>
      </c>
      <c r="AD11" s="88"/>
      <c r="AE11" s="88"/>
      <c r="AF11" s="88"/>
      <c r="AG11" s="88"/>
      <c r="AH11" s="89"/>
      <c r="AI11" s="90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2"/>
      <c r="BE11" s="41" t="s">
        <v>15</v>
      </c>
      <c r="BF11" s="41" t="s">
        <v>21</v>
      </c>
      <c r="BG11" s="41" t="s">
        <v>13</v>
      </c>
      <c r="BH11" s="41"/>
      <c r="BI11" s="41"/>
    </row>
    <row r="12" spans="1:64" ht="32.15" customHeight="1" x14ac:dyDescent="0.55000000000000004">
      <c r="A12" s="87" t="s">
        <v>35</v>
      </c>
      <c r="B12" s="88"/>
      <c r="C12" s="88"/>
      <c r="D12" s="88"/>
      <c r="E12" s="88"/>
      <c r="F12" s="89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  <c r="AA12" s="40"/>
      <c r="AB12" s="38"/>
      <c r="AC12" s="87" t="s">
        <v>35</v>
      </c>
      <c r="AD12" s="88"/>
      <c r="AE12" s="88"/>
      <c r="AF12" s="88"/>
      <c r="AG12" s="88"/>
      <c r="AH12" s="89"/>
      <c r="AI12" s="90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2"/>
      <c r="BE12" s="41" t="s">
        <v>22</v>
      </c>
      <c r="BF12" s="41" t="s">
        <v>23</v>
      </c>
      <c r="BG12" s="41" t="s">
        <v>14</v>
      </c>
      <c r="BH12" s="41"/>
      <c r="BI12" s="41"/>
    </row>
    <row r="13" spans="1:64" ht="32.15" customHeight="1" thickBot="1" x14ac:dyDescent="0.6">
      <c r="A13" s="93" t="s">
        <v>24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8"/>
      <c r="AA13" s="42"/>
      <c r="AB13" s="1"/>
      <c r="AC13" s="93" t="s">
        <v>24</v>
      </c>
      <c r="AD13" s="94"/>
      <c r="AE13" s="94"/>
      <c r="AF13" s="94"/>
      <c r="AG13" s="94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8"/>
      <c r="BE13" s="41" t="s">
        <v>25</v>
      </c>
      <c r="BF13" s="41"/>
      <c r="BG13" s="41"/>
      <c r="BH13" s="41"/>
      <c r="BI13" s="41"/>
    </row>
    <row r="14" spans="1:64" ht="40" customHeight="1" x14ac:dyDescent="0.55000000000000004">
      <c r="A14" s="1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1"/>
      <c r="R14" s="1"/>
      <c r="S14" s="1"/>
      <c r="T14" s="1"/>
      <c r="U14" s="44"/>
      <c r="V14" s="44"/>
      <c r="W14" s="1"/>
      <c r="X14" s="1"/>
      <c r="Y14" s="1"/>
      <c r="Z14" s="1"/>
      <c r="AA14" s="4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39"/>
      <c r="AY14" s="39"/>
      <c r="AZ14" s="39"/>
      <c r="BA14" s="39"/>
      <c r="BB14" s="39"/>
    </row>
    <row r="15" spans="1:64" ht="24" customHeight="1" x14ac:dyDescent="0.55000000000000004">
      <c r="A15" s="99" t="s">
        <v>26</v>
      </c>
      <c r="B15" s="99"/>
      <c r="C15" s="99"/>
      <c r="D15" s="99"/>
      <c r="E15" s="99"/>
      <c r="F15" s="99"/>
      <c r="G15" s="99"/>
      <c r="H15" s="99"/>
      <c r="I15" s="1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"/>
      <c r="AA15" s="42"/>
      <c r="AB15" s="1"/>
      <c r="AC15" s="99" t="s">
        <v>26</v>
      </c>
      <c r="AD15" s="99"/>
      <c r="AE15" s="99"/>
      <c r="AF15" s="99"/>
      <c r="AG15" s="99"/>
      <c r="AH15" s="99"/>
      <c r="AI15" s="99"/>
      <c r="AJ15" s="99"/>
      <c r="AK15" s="1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"/>
    </row>
    <row r="16" spans="1:64" ht="38.15" customHeight="1" x14ac:dyDescent="0.55000000000000004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3"/>
      <c r="AA16" s="42"/>
      <c r="AB16" s="1"/>
      <c r="AC16" s="101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3"/>
    </row>
    <row r="17" spans="1:54" ht="38.15" customHeight="1" x14ac:dyDescent="0.55000000000000004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42"/>
      <c r="AB17" s="1"/>
      <c r="AC17" s="104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6"/>
    </row>
    <row r="18" spans="1:54" ht="38.15" customHeight="1" x14ac:dyDescent="0.55000000000000004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6"/>
      <c r="AA18" s="42"/>
      <c r="AB18" s="1"/>
      <c r="AC18" s="104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6"/>
    </row>
    <row r="19" spans="1:54" ht="38.15" customHeight="1" x14ac:dyDescent="0.55000000000000004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6"/>
      <c r="AA19" s="42"/>
      <c r="AB19" s="1"/>
      <c r="AC19" s="104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6"/>
    </row>
    <row r="20" spans="1:54" ht="38.15" customHeight="1" x14ac:dyDescent="0.55000000000000004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6"/>
      <c r="AA20" s="42"/>
      <c r="AB20" s="1"/>
      <c r="AC20" s="104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6"/>
    </row>
    <row r="21" spans="1:54" ht="38.15" customHeight="1" x14ac:dyDescent="0.55000000000000004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42"/>
      <c r="AB21" s="1"/>
      <c r="AC21" s="104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6"/>
    </row>
    <row r="22" spans="1:54" ht="38.15" customHeight="1" x14ac:dyDescent="0.55000000000000004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42"/>
      <c r="AB22" s="1"/>
      <c r="AC22" s="104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6"/>
    </row>
    <row r="23" spans="1:54" ht="38.15" customHeight="1" x14ac:dyDescent="0.55000000000000004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42"/>
      <c r="AB23" s="1"/>
      <c r="AC23" s="104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6"/>
    </row>
    <row r="24" spans="1:54" ht="38.15" customHeight="1" x14ac:dyDescent="0.55000000000000004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6"/>
      <c r="AA24" s="42"/>
      <c r="AB24" s="1"/>
      <c r="AC24" s="104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6"/>
    </row>
    <row r="25" spans="1:54" ht="38.15" customHeight="1" x14ac:dyDescent="0.55000000000000004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9"/>
      <c r="AA25" s="42"/>
      <c r="AB25" s="1"/>
      <c r="AC25" s="107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9"/>
    </row>
    <row r="26" spans="1:54" ht="24" customHeight="1" x14ac:dyDescent="0.5500000000000000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2"/>
      <c r="AB26" s="1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</row>
    <row r="27" spans="1:54" ht="24" customHeight="1" x14ac:dyDescent="0.55000000000000004">
      <c r="A27" s="99" t="s">
        <v>27</v>
      </c>
      <c r="B27" s="99"/>
      <c r="C27" s="99"/>
      <c r="D27" s="99"/>
      <c r="E27" s="99"/>
      <c r="F27" s="99"/>
      <c r="G27" s="99"/>
      <c r="H27" s="99"/>
      <c r="I27" s="1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"/>
      <c r="AA27" s="42"/>
      <c r="AB27" s="1"/>
      <c r="AC27" s="99" t="s">
        <v>27</v>
      </c>
      <c r="AD27" s="99"/>
      <c r="AE27" s="99"/>
      <c r="AF27" s="99"/>
      <c r="AG27" s="99"/>
      <c r="AH27" s="99"/>
      <c r="AI27" s="99"/>
      <c r="AJ27" s="99"/>
      <c r="AK27" s="1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"/>
    </row>
    <row r="28" spans="1:54" ht="38.15" customHeight="1" x14ac:dyDescent="0.55000000000000004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3"/>
      <c r="AA28" s="42"/>
      <c r="AB28" s="1"/>
      <c r="AC28" s="101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</row>
    <row r="29" spans="1:54" ht="38.15" customHeight="1" x14ac:dyDescent="0.55000000000000004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6"/>
      <c r="AA29" s="42"/>
      <c r="AB29" s="1"/>
      <c r="AC29" s="104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6"/>
    </row>
    <row r="30" spans="1:54" ht="38.15" customHeight="1" x14ac:dyDescent="0.55000000000000004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6"/>
      <c r="AA30" s="42"/>
      <c r="AB30" s="1"/>
      <c r="AC30" s="104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6"/>
    </row>
    <row r="31" spans="1:54" ht="38.15" customHeight="1" x14ac:dyDescent="0.55000000000000004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6"/>
      <c r="AA31" s="42"/>
      <c r="AB31" s="1"/>
      <c r="AC31" s="104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6"/>
    </row>
    <row r="32" spans="1:54" ht="38.15" customHeight="1" x14ac:dyDescent="0.55000000000000004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6"/>
      <c r="AA32" s="42"/>
      <c r="AB32" s="1"/>
      <c r="AC32" s="104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6"/>
    </row>
    <row r="33" spans="1:54" ht="38.15" customHeight="1" x14ac:dyDescent="0.55000000000000004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6"/>
      <c r="AA33" s="42"/>
      <c r="AB33" s="1"/>
      <c r="AC33" s="104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6"/>
    </row>
    <row r="34" spans="1:54" ht="38.15" customHeight="1" x14ac:dyDescent="0.55000000000000004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6"/>
      <c r="AA34" s="42"/>
      <c r="AB34" s="1"/>
      <c r="AC34" s="104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</row>
    <row r="35" spans="1:54" ht="38.15" customHeight="1" x14ac:dyDescent="0.55000000000000004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6"/>
      <c r="AA35" s="42"/>
      <c r="AB35" s="1"/>
      <c r="AC35" s="104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6"/>
    </row>
    <row r="36" spans="1:54" ht="38.15" customHeight="1" x14ac:dyDescent="0.55000000000000004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6"/>
      <c r="AA36" s="42"/>
      <c r="AB36" s="1"/>
      <c r="AC36" s="104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6"/>
    </row>
    <row r="37" spans="1:54" ht="38.15" customHeight="1" x14ac:dyDescent="0.55000000000000004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9"/>
      <c r="AA37" s="42"/>
      <c r="AB37" s="1"/>
      <c r="AC37" s="107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9"/>
    </row>
    <row r="38" spans="1:54" ht="24" customHeight="1" x14ac:dyDescent="0.5500000000000000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2"/>
      <c r="AB38" s="1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</row>
    <row r="39" spans="1:54" ht="24" customHeight="1" x14ac:dyDescent="0.55000000000000004">
      <c r="A39" s="99" t="str">
        <f>IF(G10="","【　　　　　】",IF(G10="断熱材","【納入製品・その他】","【その他】"))</f>
        <v>【　　　　　】</v>
      </c>
      <c r="B39" s="99"/>
      <c r="C39" s="99"/>
      <c r="D39" s="99"/>
      <c r="E39" s="99"/>
      <c r="F39" s="99"/>
      <c r="G39" s="99"/>
      <c r="H39" s="99"/>
      <c r="I39" s="1" t="s">
        <v>28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" t="s">
        <v>29</v>
      </c>
      <c r="AA39" s="42"/>
      <c r="AB39" s="1"/>
      <c r="AC39" s="99" t="str">
        <f>IF(AI10="","【　　　　　】",IF(AI10="断熱材","【納入製品・その他】","【その他】"))</f>
        <v>【　　　　　】</v>
      </c>
      <c r="AD39" s="99"/>
      <c r="AE39" s="99"/>
      <c r="AF39" s="99"/>
      <c r="AG39" s="99"/>
      <c r="AH39" s="99"/>
      <c r="AI39" s="99"/>
      <c r="AJ39" s="99"/>
      <c r="AK39" s="1" t="s">
        <v>28</v>
      </c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" t="s">
        <v>29</v>
      </c>
    </row>
    <row r="40" spans="1:54" ht="38.15" customHeight="1" x14ac:dyDescent="0.55000000000000004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  <c r="AA40" s="42"/>
      <c r="AB40" s="1"/>
      <c r="AC40" s="101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</row>
    <row r="41" spans="1:54" ht="38.15" customHeight="1" x14ac:dyDescent="0.55000000000000004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6"/>
      <c r="AA41" s="42"/>
      <c r="AB41" s="1"/>
      <c r="AC41" s="104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</row>
    <row r="42" spans="1:54" ht="38.15" customHeight="1" x14ac:dyDescent="0.55000000000000004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6"/>
      <c r="AA42" s="42"/>
      <c r="AB42" s="1"/>
      <c r="AC42" s="104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</row>
    <row r="43" spans="1:54" ht="38.15" customHeight="1" x14ac:dyDescent="0.55000000000000004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6"/>
      <c r="AA43" s="42"/>
      <c r="AB43" s="1"/>
      <c r="AC43" s="104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6"/>
    </row>
    <row r="44" spans="1:54" ht="38.15" customHeight="1" x14ac:dyDescent="0.55000000000000004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6"/>
      <c r="AA44" s="42"/>
      <c r="AB44" s="1"/>
      <c r="AC44" s="104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</row>
    <row r="45" spans="1:54" ht="38.15" customHeight="1" x14ac:dyDescent="0.55000000000000004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6"/>
      <c r="AA45" s="42"/>
      <c r="AB45" s="1"/>
      <c r="AC45" s="104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</row>
    <row r="46" spans="1:54" ht="38.15" customHeight="1" x14ac:dyDescent="0.55000000000000004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6"/>
      <c r="AA46" s="42"/>
      <c r="AB46" s="1"/>
      <c r="AC46" s="104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</row>
    <row r="47" spans="1:54" ht="38.15" customHeight="1" x14ac:dyDescent="0.55000000000000004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6"/>
      <c r="AA47" s="42"/>
      <c r="AB47" s="1"/>
      <c r="AC47" s="104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</row>
    <row r="48" spans="1:54" ht="38.15" customHeight="1" x14ac:dyDescent="0.55000000000000004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42"/>
      <c r="AB48" s="1"/>
      <c r="AC48" s="104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6"/>
    </row>
    <row r="49" spans="1:57" ht="38.15" customHeight="1" x14ac:dyDescent="0.55000000000000004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42"/>
      <c r="AB49" s="1"/>
      <c r="AC49" s="107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9"/>
    </row>
    <row r="50" spans="1:57" s="2" customFormat="1" ht="47.25" customHeight="1" x14ac:dyDescent="0.55000000000000004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6"/>
      <c r="AU50" s="46"/>
      <c r="AV50" s="46"/>
      <c r="AW50" s="46"/>
    </row>
    <row r="51" spans="1:57" ht="30" customHeight="1" x14ac:dyDescent="0.55000000000000004"/>
    <row r="52" spans="1:57" ht="3" customHeight="1" x14ac:dyDescent="0.55000000000000004"/>
    <row r="53" spans="1:57" ht="21" customHeight="1" x14ac:dyDescent="0.55000000000000004"/>
    <row r="54" spans="1:57" ht="21" customHeight="1" x14ac:dyDescent="0.55000000000000004"/>
    <row r="56" spans="1:57" ht="12" customHeight="1" x14ac:dyDescent="0.55000000000000004"/>
    <row r="57" spans="1:57" ht="28.5" customHeight="1" x14ac:dyDescent="0.55000000000000004"/>
    <row r="58" spans="1:57" ht="14.25" customHeight="1" x14ac:dyDescent="0.55000000000000004"/>
    <row r="59" spans="1:57" ht="19.5" customHeight="1" x14ac:dyDescent="0.55000000000000004"/>
    <row r="60" spans="1:57" ht="45.75" customHeight="1" x14ac:dyDescent="0.55000000000000004"/>
    <row r="61" spans="1:57" ht="45.75" customHeight="1" x14ac:dyDescent="0.55000000000000004"/>
    <row r="62" spans="1:57" ht="38.25" customHeight="1" x14ac:dyDescent="0.55000000000000004"/>
    <row r="63" spans="1:57" ht="46.5" customHeight="1" x14ac:dyDescent="0.55000000000000004">
      <c r="BE63" s="30"/>
    </row>
    <row r="64" spans="1:57" s="2" customFormat="1" ht="37.5" customHeight="1" x14ac:dyDescent="0.55000000000000004"/>
    <row r="65" s="2" customFormat="1" ht="15.75" customHeight="1" x14ac:dyDescent="0.55000000000000004"/>
    <row r="66" ht="31.5" customHeight="1" x14ac:dyDescent="0.55000000000000004"/>
    <row r="67" ht="63" customHeight="1" x14ac:dyDescent="0.55000000000000004"/>
    <row r="68" ht="41.25" customHeight="1" x14ac:dyDescent="0.55000000000000004"/>
    <row r="69" ht="36" customHeight="1" x14ac:dyDescent="0.55000000000000004"/>
    <row r="70" ht="36" customHeight="1" x14ac:dyDescent="0.55000000000000004"/>
    <row r="72" ht="12" customHeight="1" x14ac:dyDescent="0.55000000000000004"/>
    <row r="73" ht="28.5" customHeight="1" x14ac:dyDescent="0.55000000000000004"/>
    <row r="74" ht="14.25" customHeight="1" x14ac:dyDescent="0.55000000000000004"/>
    <row r="75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ht="37.5" customHeight="1" x14ac:dyDescent="0.55000000000000004"/>
    <row r="79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ht="36" customHeight="1" x14ac:dyDescent="0.5500000000000000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ht="15.75" customHeight="1" x14ac:dyDescent="0.55000000000000004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3"/>
      <c r="AZ86" s="33"/>
      <c r="BA86" s="33"/>
      <c r="BB86" s="33"/>
    </row>
    <row r="87" spans="1:54" ht="16.5" customHeight="1" x14ac:dyDescent="0.55000000000000004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2"/>
      <c r="AY87" s="2"/>
      <c r="AZ87" s="2"/>
      <c r="BA87" s="2"/>
      <c r="BB87" s="2"/>
    </row>
    <row r="117" spans="1:1" x14ac:dyDescent="0.55000000000000004">
      <c r="A117" s="30"/>
    </row>
  </sheetData>
  <sheetProtection algorithmName="SHA-512" hashValue="4hky5wwfboqaO1O5t6D4yrqwQzNhJS3eVsNWirMXQH3BuQg+ynTQ4VqL7kIZ7cxVsddyTwbkmU4oefHTOodhIw==" saltValue="OgXMw7ytKWpbqYi295U0nQ==" spinCount="100000" sheet="1" scenarios="1"/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conditionalFormatting sqref="G11:Z11">
    <cfRule type="expression" dxfId="3" priority="10">
      <formula>OR($G$10=$BG$10,$G$10=$BH$10,$G$10=$BI$10)</formula>
    </cfRule>
  </conditionalFormatting>
  <conditionalFormatting sqref="G13:Z13">
    <cfRule type="expression" dxfId="2" priority="11">
      <formula>OR($G$10=$BG$10,$G$10=$BH$10,$G$10=$BI$10)</formula>
    </cfRule>
  </conditionalFormatting>
  <conditionalFormatting sqref="AI11:BB11">
    <cfRule type="expression" dxfId="1" priority="12">
      <formula>OR($AI$10=$BG$10,$AI$10=$BH$10,$AI$10=$BI$10)</formula>
    </cfRule>
  </conditionalFormatting>
  <conditionalFormatting sqref="AI13:BB13">
    <cfRule type="expression" dxfId="0" priority="13">
      <formula>OR($AI$10=$BG$10,$AI$10=$BH$10,$AI$10=$BI$10)</formula>
    </cfRule>
  </conditionalFormatting>
  <dataValidations count="4">
    <dataValidation type="list" allowBlank="1" showInputMessage="1" showErrorMessage="1" sqref="G11:Z11 AI11:BB11" xr:uid="{5D77292D-B1CF-404C-B234-B129A2612D33}">
      <formula1>INDIRECT(G10)</formula1>
    </dataValidation>
    <dataValidation imeMode="disabled" allowBlank="1" showInputMessage="1" showErrorMessage="1" sqref="AU5:AV5 AX5:AY5" xr:uid="{BCA51773-73BC-4911-B089-63B32DF978FA}"/>
    <dataValidation type="list" allowBlank="1" showInputMessage="1" showErrorMessage="1" sqref="AI10:BB10" xr:uid="{EEDD3C48-096D-4A75-B90A-8050EE30C9CA}">
      <formula1>"窓,玄関ドア,熱交換型換気設備,空調設備（エアコン）"</formula1>
    </dataValidation>
    <dataValidation type="list" allowBlank="1" showInputMessage="1" showErrorMessage="1" sqref="G10:Z10" xr:uid="{E5EE65BD-07A2-47E5-ABBF-11A2B7057769}">
      <formula1>"窓,熱交換型換気設備,空調設備（エアコン）,玄関ドア"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dcterms:created xsi:type="dcterms:W3CDTF">2021-11-12T07:29:01Z</dcterms:created>
  <dcterms:modified xsi:type="dcterms:W3CDTF">2022-06-16T03:04:26Z</dcterms:modified>
</cp:coreProperties>
</file>