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年度事業\04　水素\90_HPイメージ等\02_FCフォークリフト・FCバス\1028交付、完了様式改正（注釈追加）\"/>
    </mc:Choice>
  </mc:AlternateContent>
  <bookViews>
    <workbookView xWindow="0" yWindow="0" windowWidth="20496" windowHeight="7500" tabRatio="732"/>
  </bookViews>
  <sheets>
    <sheet name="別紙１の２ 実施計画書（車両）" sheetId="28" r:id="rId1"/>
    <sheet name="別紙２の２ 経費内訳（フォークリフト）" sheetId="29" r:id="rId2"/>
    <sheet name="別紙２の３ 経費内訳　（バス） " sheetId="32" r:id="rId3"/>
    <sheet name="別紙２の４ 経費内訳（車両バス実績あり）" sheetId="30" r:id="rId4"/>
    <sheet name="協会使用シート" sheetId="3" state="hidden" r:id="rId5"/>
    <sheet name="換算係数" sheetId="5" state="hidden" r:id="rId6"/>
  </sheets>
  <definedNames>
    <definedName name="_xlnm.Print_Area" localSheetId="0">'別紙１の２ 実施計画書（車両）'!$A$1:$H$102</definedName>
    <definedName name="_xlnm.Print_Area" localSheetId="1">'別紙２の２ 経費内訳（フォークリフト）'!$A$1:$AG$50</definedName>
    <definedName name="_xlnm.Print_Area" localSheetId="2">'別紙２の３ 経費内訳　（バス） '!$A$1:$AG$50</definedName>
    <definedName name="_xlnm.Print_Area" localSheetId="3">'別紙２の４ 経費内訳（車両バス実績あり）'!$A$1:$AG$50</definedName>
    <definedName name="エネルギー種類">換算係数!$B$3:$B$32</definedName>
    <definedName name="換算係数">換算係数!$B$3:$E$32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7" i="32" l="1"/>
  <c r="X46" i="32"/>
  <c r="X45" i="32"/>
  <c r="X44" i="32"/>
  <c r="X43" i="32"/>
  <c r="X42" i="32"/>
  <c r="X41" i="32"/>
  <c r="X40" i="32"/>
  <c r="X47" i="30"/>
  <c r="X46" i="30"/>
  <c r="X45" i="30"/>
  <c r="X44" i="30"/>
  <c r="X43" i="30"/>
  <c r="X42" i="30"/>
  <c r="X41" i="30"/>
  <c r="X40" i="30"/>
  <c r="L37" i="32"/>
  <c r="AA8" i="32" s="1"/>
  <c r="M12" i="32" s="1"/>
  <c r="T8" i="32"/>
  <c r="L37" i="30"/>
  <c r="AA8" i="30" s="1"/>
  <c r="M12" i="30" s="1"/>
  <c r="T8" i="30"/>
  <c r="X47" i="29"/>
  <c r="X46" i="29"/>
  <c r="X45" i="29"/>
  <c r="X44" i="29"/>
  <c r="X43" i="29"/>
  <c r="X42" i="29"/>
  <c r="X41" i="29"/>
  <c r="X40" i="29"/>
  <c r="L37" i="29"/>
  <c r="AA8" i="29" s="1"/>
  <c r="M12" i="29" s="1"/>
  <c r="AA12" i="29"/>
  <c r="T8" i="29"/>
  <c r="E68" i="28"/>
  <c r="E67" i="28"/>
  <c r="E66" i="28"/>
  <c r="C26" i="5"/>
  <c r="B3" i="3"/>
  <c r="C3" i="3"/>
  <c r="D3" i="3"/>
  <c r="E3" i="3"/>
  <c r="H3" i="3"/>
  <c r="J3" i="3"/>
  <c r="K3" i="3"/>
  <c r="L3" i="3"/>
  <c r="B4" i="3"/>
  <c r="F4" i="3"/>
  <c r="G4" i="3"/>
  <c r="I4" i="3"/>
  <c r="M4" i="3"/>
  <c r="N4" i="3"/>
  <c r="O4" i="3"/>
  <c r="Q4" i="3"/>
  <c r="R4" i="3"/>
  <c r="B5" i="3"/>
  <c r="B6" i="3"/>
  <c r="F6" i="3"/>
  <c r="G6" i="3"/>
  <c r="I6" i="3"/>
  <c r="M6" i="3"/>
  <c r="N6" i="3"/>
  <c r="O6" i="3"/>
  <c r="P6" i="3"/>
  <c r="Q6" i="3"/>
  <c r="R6" i="3"/>
  <c r="P4" i="3"/>
  <c r="T12" i="29" l="1"/>
  <c r="F16" i="29" s="1"/>
  <c r="M16" i="29" s="1"/>
  <c r="T12" i="30"/>
  <c r="F16" i="30" s="1"/>
  <c r="M16" i="30" s="1"/>
  <c r="T12" i="32"/>
  <c r="F16" i="32" s="1"/>
  <c r="M16" i="32" s="1"/>
</calcChain>
</file>

<file path=xl/sharedStrings.xml><?xml version="1.0" encoding="utf-8"?>
<sst xmlns="http://schemas.openxmlformats.org/spreadsheetml/2006/main" count="417" uniqueCount="247">
  <si>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</si>
  <si>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</si>
  <si>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</si>
  <si>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</si>
  <si>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</si>
  <si>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</si>
  <si>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</si>
  <si>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</si>
  <si>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</si>
  <si>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</si>
  <si>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</si>
  <si>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</si>
  <si>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</si>
  <si>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</si>
  <si>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</si>
  <si>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</si>
  <si>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</si>
  <si>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</si>
  <si>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</si>
  <si>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</si>
  <si>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</si>
  <si>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</si>
  <si>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</si>
  <si>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</si>
  <si>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</si>
  <si>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</si>
  <si>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</si>
  <si>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</si>
  <si>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</si>
  <si>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</si>
  <si>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</si>
  <si>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</si>
  <si>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</si>
  <si>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</si>
  <si>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</si>
  <si>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</si>
  <si>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</si>
  <si>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</si>
  <si>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</si>
  <si>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</si>
  <si>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</si>
  <si>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</si>
  <si>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</si>
  <si>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</si>
  <si>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</si>
  <si>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</si>
  <si>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</si>
  <si>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</si>
  <si>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</si>
  <si>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</si>
  <si>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</si>
  <si>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</si>
  <si>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</si>
  <si>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</si>
  <si>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</si>
  <si>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</si>
  <si>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</si>
  <si>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</si>
  <si>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</si>
  <si>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</si>
  <si>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</si>
  <si>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</si>
  <si>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</si>
  <si>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</si>
  <si>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</si>
  <si>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</si>
  <si>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</si>
  <si>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</si>
  <si>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</si>
  <si>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</si>
  <si>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</si>
  <si>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</si>
  <si>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</si>
  <si>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</si>
  <si>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</si>
  <si>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</si>
  <si>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</si>
  <si>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</si>
  <si>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</si>
  <si>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</si>
  <si>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</si>
  <si>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</si>
  <si>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</si>
  <si>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</si>
  <si>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</si>
  <si>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</si>
  <si>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</si>
  <si>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交付決定日</t>
    <rPh sb="0" eb="2">
      <t>コウフ</t>
    </rPh>
    <rPh sb="2" eb="4">
      <t>ケッテイ</t>
    </rPh>
    <rPh sb="4" eb="5">
      <t>ヒ</t>
    </rPh>
    <phoneticPr fontId="6"/>
  </si>
  <si>
    <t>補助事業の完了予定年月日</t>
    <rPh sb="0" eb="2">
      <t>ホジョ</t>
    </rPh>
    <rPh sb="2" eb="4">
      <t>ジギョウ</t>
    </rPh>
    <rPh sb="5" eb="7">
      <t>カンリョウ</t>
    </rPh>
    <rPh sb="7" eb="9">
      <t>ヨテイ</t>
    </rPh>
    <rPh sb="9" eb="12">
      <t>ネンガッピ</t>
    </rPh>
    <rPh sb="11" eb="12">
      <t>ヒ</t>
    </rPh>
    <phoneticPr fontId="6"/>
  </si>
  <si>
    <t>事業の実施体制</t>
    <phoneticPr fontId="6"/>
  </si>
  <si>
    <t>①</t>
    <phoneticPr fontId="1"/>
  </si>
  <si>
    <t>②</t>
    <phoneticPr fontId="1"/>
  </si>
  <si>
    <t>③</t>
    <phoneticPr fontId="1"/>
  </si>
  <si>
    <t>車名及び型式</t>
    <rPh sb="0" eb="2">
      <t>シャメイ</t>
    </rPh>
    <rPh sb="2" eb="3">
      <t>オヨ</t>
    </rPh>
    <rPh sb="4" eb="6">
      <t>カタシキ</t>
    </rPh>
    <phoneticPr fontId="1"/>
  </si>
  <si>
    <t>導入台数[台]</t>
    <rPh sb="0" eb="2">
      <t>ドウニュウ</t>
    </rPh>
    <rPh sb="2" eb="4">
      <t>ダイスウ</t>
    </rPh>
    <rPh sb="5" eb="6">
      <t>ダイ</t>
    </rPh>
    <phoneticPr fontId="1"/>
  </si>
  <si>
    <t>①～③の
合計金額</t>
    <rPh sb="5" eb="7">
      <t>ゴウケイ</t>
    </rPh>
    <rPh sb="7" eb="9">
      <t>キンガク</t>
    </rPh>
    <phoneticPr fontId="1"/>
  </si>
  <si>
    <t>CO2削減効果</t>
    <phoneticPr fontId="6"/>
  </si>
  <si>
    <t>CO2削減ｺｽﾄ等</t>
    <rPh sb="8" eb="9">
      <t>トウ</t>
    </rPh>
    <phoneticPr fontId="1"/>
  </si>
  <si>
    <t>・導入予定年月日を記入すること。</t>
    <rPh sb="1" eb="3">
      <t>ドウニュウ</t>
    </rPh>
    <rPh sb="3" eb="5">
      <t>ヨテイ</t>
    </rPh>
    <phoneticPr fontId="1"/>
  </si>
  <si>
    <t xml:space="preserve">
</t>
    <phoneticPr fontId="1"/>
  </si>
  <si>
    <t>役職</t>
    <rPh sb="0" eb="2">
      <t>ヤクショク</t>
    </rPh>
    <phoneticPr fontId="1"/>
  </si>
  <si>
    <t>代表事業者</t>
    <rPh sb="0" eb="2">
      <t>ダイヒョウ</t>
    </rPh>
    <rPh sb="2" eb="4">
      <t>ジギョウ</t>
    </rPh>
    <rPh sb="4" eb="5">
      <t>シャ</t>
    </rPh>
    <phoneticPr fontId="1"/>
  </si>
  <si>
    <t>事業実施の
代表者</t>
    <rPh sb="0" eb="2">
      <t>ジギョウ</t>
    </rPh>
    <rPh sb="2" eb="4">
      <t>ジッシ</t>
    </rPh>
    <rPh sb="6" eb="9">
      <t>ダイヒョウシャ</t>
    </rPh>
    <phoneticPr fontId="1"/>
  </si>
  <si>
    <t>氏名</t>
    <rPh sb="0" eb="2">
      <t>シメイ</t>
    </rPh>
    <phoneticPr fontId="1"/>
  </si>
  <si>
    <t>所属</t>
    <rPh sb="0" eb="2">
      <t>ショゾク</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</si>
  <si>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</si>
  <si>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</si>
  <si>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</si>
  <si>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</si>
  <si>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</si>
  <si>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E-mailｱﾄﾞﾚｽ</t>
    <phoneticPr fontId="1"/>
  </si>
  <si>
    <t>役職</t>
    <phoneticPr fontId="1"/>
  </si>
  <si>
    <t>２本事業申請の目的等</t>
    <phoneticPr fontId="1"/>
  </si>
  <si>
    <t>補助金申請額［円］</t>
    <rPh sb="0" eb="3">
      <t>ホジョキン</t>
    </rPh>
    <rPh sb="3" eb="5">
      <t>シンセイ</t>
    </rPh>
    <rPh sb="5" eb="6">
      <t>ガク</t>
    </rPh>
    <phoneticPr fontId="1"/>
  </si>
  <si>
    <t>補助基本額［円］</t>
    <rPh sb="0" eb="2">
      <t>ホジョ</t>
    </rPh>
    <rPh sb="2" eb="4">
      <t>キホン</t>
    </rPh>
    <rPh sb="4" eb="5">
      <t>ガク</t>
    </rPh>
    <phoneticPr fontId="1"/>
  </si>
  <si>
    <t>設備費</t>
    <rPh sb="0" eb="3">
      <t>セツビヒ</t>
    </rPh>
    <phoneticPr fontId="1"/>
  </si>
  <si>
    <t>設備の保守計画</t>
    <phoneticPr fontId="1"/>
  </si>
  <si>
    <t>補助金申請額［円］</t>
    <rPh sb="3" eb="5">
      <t>シンセイ</t>
    </rPh>
    <rPh sb="7" eb="8">
      <t>エン</t>
    </rPh>
    <phoneticPr fontId="1"/>
  </si>
  <si>
    <t>自己資金［円］</t>
    <rPh sb="5" eb="6">
      <t>エン</t>
    </rPh>
    <phoneticPr fontId="1"/>
  </si>
  <si>
    <t>寄付金等［円］</t>
    <rPh sb="3" eb="4">
      <t>トウ</t>
    </rPh>
    <rPh sb="5" eb="6">
      <t>エン</t>
    </rPh>
    <phoneticPr fontId="1"/>
  </si>
  <si>
    <t>合計［円］</t>
    <rPh sb="3" eb="4">
      <t>エン</t>
    </rPh>
    <phoneticPr fontId="1"/>
  </si>
  <si>
    <t>補助事業に要する経費［円］</t>
    <rPh sb="0" eb="2">
      <t>ホジョ</t>
    </rPh>
    <rPh sb="2" eb="4">
      <t>ジギョウ</t>
    </rPh>
    <rPh sb="5" eb="6">
      <t>ヨウ</t>
    </rPh>
    <rPh sb="8" eb="10">
      <t>ケイヒ</t>
    </rPh>
    <phoneticPr fontId="1"/>
  </si>
  <si>
    <t>CO2削減量［t-CO2/年］</t>
    <rPh sb="3" eb="5">
      <t>サクゲン</t>
    </rPh>
    <rPh sb="5" eb="6">
      <t>リョウ</t>
    </rPh>
    <phoneticPr fontId="5"/>
  </si>
  <si>
    <t>CO2削減率［%］</t>
    <rPh sb="3" eb="5">
      <t>サクゲン</t>
    </rPh>
    <rPh sb="5" eb="6">
      <t>リツ</t>
    </rPh>
    <phoneticPr fontId="1"/>
  </si>
  <si>
    <t xml:space="preserve">CO2
排出量
</t>
    <rPh sb="4" eb="6">
      <t>ハイシュツ</t>
    </rPh>
    <rPh sb="6" eb="7">
      <t>リョウ</t>
    </rPh>
    <phoneticPr fontId="1"/>
  </si>
  <si>
    <t>郵便番号</t>
    <phoneticPr fontId="1"/>
  </si>
  <si>
    <t>・自動計算</t>
    <rPh sb="1" eb="3">
      <t>ジドウ</t>
    </rPh>
    <rPh sb="3" eb="5">
      <t>ケイサン</t>
    </rPh>
    <phoneticPr fontId="1"/>
  </si>
  <si>
    <t>補助事業に要する経費　［円］</t>
    <rPh sb="0" eb="2">
      <t>ホジョ</t>
    </rPh>
    <rPh sb="2" eb="4">
      <t>ジギョウ</t>
    </rPh>
    <rPh sb="5" eb="6">
      <t>ヨウ</t>
    </rPh>
    <rPh sb="8" eb="10">
      <t>ケイヒ</t>
    </rPh>
    <phoneticPr fontId="1"/>
  </si>
  <si>
    <t>補助事業に要する経費 ［円］</t>
    <rPh sb="0" eb="2">
      <t>ホジョ</t>
    </rPh>
    <rPh sb="2" eb="4">
      <t>ジギョウ</t>
    </rPh>
    <rPh sb="5" eb="6">
      <t>ヨウ</t>
    </rPh>
    <rPh sb="8" eb="10">
      <t>ケイヒ</t>
    </rPh>
    <phoneticPr fontId="1"/>
  </si>
  <si>
    <t>資金回収年数</t>
    <rPh sb="0" eb="2">
      <t>シキン</t>
    </rPh>
    <rPh sb="2" eb="4">
      <t>カイシュウ</t>
    </rPh>
    <rPh sb="4" eb="6">
      <t>ネンスウ</t>
    </rPh>
    <phoneticPr fontId="1"/>
  </si>
  <si>
    <t>・他の補助金等を含む。</t>
    <rPh sb="1" eb="2">
      <t>タ</t>
    </rPh>
    <rPh sb="3" eb="6">
      <t>ホジョキン</t>
    </rPh>
    <rPh sb="6" eb="7">
      <t>トウ</t>
    </rPh>
    <rPh sb="8" eb="9">
      <t>フク</t>
    </rPh>
    <phoneticPr fontId="1"/>
  </si>
  <si>
    <t>その他（　　）</t>
    <rPh sb="2" eb="3">
      <t>タ</t>
    </rPh>
    <phoneticPr fontId="1"/>
  </si>
  <si>
    <t>項目</t>
    <rPh sb="0" eb="2">
      <t>コウモク</t>
    </rPh>
    <phoneticPr fontId="1"/>
  </si>
  <si>
    <t>記入すべき内容について
※提出時、本列の設定を非表示とすること</t>
    <rPh sb="0" eb="2">
      <t>キニュウ</t>
    </rPh>
    <rPh sb="5" eb="7">
      <t>ナイヨウ</t>
    </rPh>
    <rPh sb="13" eb="15">
      <t>テイシュツ</t>
    </rPh>
    <rPh sb="15" eb="16">
      <t>ジ</t>
    </rPh>
    <rPh sb="17" eb="18">
      <t>ホン</t>
    </rPh>
    <rPh sb="18" eb="19">
      <t>レツ</t>
    </rPh>
    <rPh sb="20" eb="22">
      <t>セッテイ</t>
    </rPh>
    <rPh sb="23" eb="26">
      <t>ヒヒョウジ</t>
    </rPh>
    <phoneticPr fontId="1"/>
  </si>
  <si>
    <t>記入欄</t>
    <rPh sb="0" eb="2">
      <t>キニュウ</t>
    </rPh>
    <rPh sb="2" eb="3">
      <t>ラン</t>
    </rPh>
    <phoneticPr fontId="1"/>
  </si>
  <si>
    <t>所属部署</t>
    <rPh sb="0" eb="2">
      <t>ショゾク</t>
    </rPh>
    <rPh sb="2" eb="4">
      <t>ブショ</t>
    </rPh>
    <phoneticPr fontId="1"/>
  </si>
  <si>
    <t>事業実施の事業者名</t>
    <rPh sb="0" eb="2">
      <t>ジギョウ</t>
    </rPh>
    <rPh sb="2" eb="4">
      <t>ジッシ</t>
    </rPh>
    <rPh sb="5" eb="8">
      <t>ジギョウシャ</t>
    </rPh>
    <rPh sb="8" eb="9">
      <t>メイ</t>
    </rPh>
    <phoneticPr fontId="1"/>
  </si>
  <si>
    <t>所在地</t>
    <phoneticPr fontId="1"/>
  </si>
  <si>
    <t>FAX番号</t>
    <phoneticPr fontId="1"/>
  </si>
  <si>
    <t>４補助事業に関する配分額</t>
    <phoneticPr fontId="1"/>
  </si>
  <si>
    <t>CO2削減効果算定根拠</t>
    <phoneticPr fontId="6"/>
  </si>
  <si>
    <t>設備費①</t>
    <rPh sb="0" eb="3">
      <t>セツビヒ</t>
    </rPh>
    <phoneticPr fontId="1"/>
  </si>
  <si>
    <t>設備費②</t>
    <rPh sb="0" eb="3">
      <t>セツビヒ</t>
    </rPh>
    <phoneticPr fontId="1"/>
  </si>
  <si>
    <t>設備費③</t>
    <rPh sb="0" eb="3">
      <t>セツビヒ</t>
    </rPh>
    <phoneticPr fontId="1"/>
  </si>
  <si>
    <t>（8）比較対象額
一般的なエンジン車の導入額</t>
    <phoneticPr fontId="1"/>
  </si>
  <si>
    <t>(1)総事業費</t>
    <rPh sb="3" eb="7">
      <t>ソウジギョウヒ</t>
    </rPh>
    <phoneticPr fontId="1"/>
  </si>
  <si>
    <t>１申請者の概要</t>
    <rPh sb="1" eb="4">
      <t>シンセイシャ</t>
    </rPh>
    <rPh sb="5" eb="7">
      <t>ガイヨウ</t>
    </rPh>
    <phoneticPr fontId="1"/>
  </si>
  <si>
    <t>事業前のCO2排出量［t-CO2/年］</t>
    <rPh sb="0" eb="2">
      <t>ジギョウ</t>
    </rPh>
    <rPh sb="2" eb="3">
      <t>マエ</t>
    </rPh>
    <rPh sb="7" eb="9">
      <t>ハイシュツ</t>
    </rPh>
    <rPh sb="9" eb="10">
      <t>リョウ</t>
    </rPh>
    <rPh sb="17" eb="18">
      <t>ネン</t>
    </rPh>
    <phoneticPr fontId="1"/>
  </si>
  <si>
    <t>資金の調達方法</t>
    <phoneticPr fontId="6"/>
  </si>
  <si>
    <t>資金調達計画</t>
    <phoneticPr fontId="6"/>
  </si>
  <si>
    <t>９資金計画</t>
    <rPh sb="1" eb="3">
      <t>シキン</t>
    </rPh>
    <rPh sb="3" eb="5">
      <t>ケイカク</t>
    </rPh>
    <phoneticPr fontId="1"/>
  </si>
  <si>
    <t>・その他に該当する場合には、その内容を記入すること。</t>
    <phoneticPr fontId="1"/>
  </si>
  <si>
    <t>・銀行からの借り入れ金を含む自己資金を記入すること。</t>
    <rPh sb="1" eb="3">
      <t>ギンコウ</t>
    </rPh>
    <rPh sb="6" eb="7">
      <t>カ</t>
    </rPh>
    <rPh sb="8" eb="9">
      <t>イ</t>
    </rPh>
    <rPh sb="10" eb="11">
      <t>キン</t>
    </rPh>
    <rPh sb="12" eb="13">
      <t>フク</t>
    </rPh>
    <rPh sb="14" eb="16">
      <t>ジコ</t>
    </rPh>
    <rPh sb="16" eb="18">
      <t>シキン</t>
    </rPh>
    <rPh sb="19" eb="21">
      <t>キニュウ</t>
    </rPh>
    <phoneticPr fontId="1"/>
  </si>
  <si>
    <t>補助対象設備・工事等の発注先</t>
    <phoneticPr fontId="6"/>
  </si>
  <si>
    <t>・正式名称を記入すること。</t>
    <rPh sb="1" eb="3">
      <t>セイシキ</t>
    </rPh>
    <rPh sb="3" eb="5">
      <t>メイショウ</t>
    </rPh>
    <rPh sb="6" eb="7">
      <t>キ</t>
    </rPh>
    <rPh sb="7" eb="8">
      <t>ニュウ</t>
    </rPh>
    <phoneticPr fontId="1"/>
  </si>
  <si>
    <t>注１　本計画書に、設備のシステム図・配置図・仕様書、記入内容の根拠資料を添付する。</t>
    <phoneticPr fontId="1"/>
  </si>
  <si>
    <t>　２　記入欄が少ない場合は、本様式を引き伸ばして使用する。</t>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</si>
  <si>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</si>
  <si>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</si>
  <si>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</si>
  <si>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</si>
  <si>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(6)選定額１
(4)と(5)を比較して少ない方の額</t>
    <rPh sb="3" eb="5">
      <t>センテイ</t>
    </rPh>
    <rPh sb="5" eb="6">
      <t>ガク</t>
    </rPh>
    <rPh sb="16" eb="18">
      <t>ヒカク</t>
    </rPh>
    <rPh sb="20" eb="21">
      <t>スク</t>
    </rPh>
    <rPh sb="23" eb="24">
      <t>ホウ</t>
    </rPh>
    <rPh sb="25" eb="26">
      <t>ガク</t>
    </rPh>
    <phoneticPr fontId="1"/>
  </si>
  <si>
    <t>(7)選定額２
(3)と(6)を比較して少ない方の額</t>
    <rPh sb="3" eb="5">
      <t>センテイ</t>
    </rPh>
    <rPh sb="5" eb="6">
      <t>ガク</t>
    </rPh>
    <rPh sb="16" eb="18">
      <t>ヒカク</t>
    </rPh>
    <rPh sb="20" eb="21">
      <t>スク</t>
    </rPh>
    <rPh sb="23" eb="24">
      <t>ホウ</t>
    </rPh>
    <rPh sb="25" eb="26">
      <t>ガク</t>
    </rPh>
    <phoneticPr fontId="1"/>
  </si>
  <si>
    <t>単価</t>
    <rPh sb="0" eb="2">
      <t>タンカ</t>
    </rPh>
    <phoneticPr fontId="1"/>
  </si>
  <si>
    <t>台数</t>
    <rPh sb="0" eb="1">
      <t>ダイ</t>
    </rPh>
    <rPh sb="1" eb="2">
      <t>スウ</t>
    </rPh>
    <phoneticPr fontId="1"/>
  </si>
  <si>
    <t>円</t>
    <rPh sb="0" eb="1">
      <t>エン</t>
    </rPh>
    <phoneticPr fontId="1"/>
  </si>
  <si>
    <t>台</t>
    <rPh sb="0" eb="1">
      <t>ダイ</t>
    </rPh>
    <phoneticPr fontId="1"/>
  </si>
  <si>
    <r>
      <t>(9)補助基本額</t>
    </r>
    <r>
      <rPr>
        <strike/>
        <sz val="10.5"/>
        <color indexed="8"/>
        <rFont val="ＭＳ 明朝"/>
        <family val="1"/>
        <charset val="128"/>
      </rPr>
      <t xml:space="preserve">
</t>
    </r>
    <r>
      <rPr>
        <sz val="10.5"/>
        <color indexed="8"/>
        <rFont val="ＭＳ 明朝"/>
        <family val="1"/>
        <charset val="128"/>
      </rPr>
      <t>(7)－(8)</t>
    </r>
    <rPh sb="3" eb="5">
      <t>ホジョ</t>
    </rPh>
    <rPh sb="5" eb="7">
      <t>キホン</t>
    </rPh>
    <rPh sb="7" eb="8">
      <t>ガク</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</si>
  <si>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</si>
  <si>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（２）事業の実現性・継続性</t>
    <rPh sb="3" eb="5">
      <t>ジギョウ</t>
    </rPh>
    <rPh sb="6" eb="8">
      <t>ジツゲン</t>
    </rPh>
    <rPh sb="8" eb="9">
      <t>セイ</t>
    </rPh>
    <rPh sb="10" eb="13">
      <t>ケイゾクセイ</t>
    </rPh>
    <phoneticPr fontId="6"/>
  </si>
  <si>
    <t>本事業申請の背景と経緯</t>
    <rPh sb="0" eb="1">
      <t>ホン</t>
    </rPh>
    <rPh sb="1" eb="3">
      <t>ジギョウ</t>
    </rPh>
    <rPh sb="3" eb="5">
      <t>シンセイ</t>
    </rPh>
    <rPh sb="6" eb="8">
      <t>ハイケイ</t>
    </rPh>
    <rPh sb="9" eb="11">
      <t>ケイイ</t>
    </rPh>
    <phoneticPr fontId="6"/>
  </si>
  <si>
    <t>添付資料番号記入欄</t>
    <rPh sb="0" eb="2">
      <t>テンプ</t>
    </rPh>
    <rPh sb="2" eb="4">
      <t>シリョウ</t>
    </rPh>
    <rPh sb="4" eb="6">
      <t>バンゴウ</t>
    </rPh>
    <rPh sb="6" eb="8">
      <t>キニュウ</t>
    </rPh>
    <rPh sb="8" eb="9">
      <t>ラン</t>
    </rPh>
    <phoneticPr fontId="1"/>
  </si>
  <si>
    <t xml:space="preserve">・本事業実施のために必要な資金を回収するために要する期間を、次の計算式を用いて算出する。
・上段には計算式を記入し、下段に計算結果を数値で記入すること。
・詳細は別紙の添付を可とする。計算式記入欄に、添付する根拠資料の資料番号を記入すること。
資金回収年数＝補助対象経費にかかる自己負担額÷ランニングコストの減少額
</t>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</si>
  <si>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シメイ</t>
    </rPh>
    <rPh sb="102" eb="103">
      <t>トウ</t>
    </rPh>
    <rPh sb="106" eb="108">
      <t>ジギョウ</t>
    </rPh>
    <rPh sb="108" eb="111">
      <t>セキニンシャ</t>
    </rPh>
    <rPh sb="112" eb="114">
      <t>ジョウホウ</t>
    </rPh>
    <rPh sb="115" eb="117">
      <t>キニュウ</t>
    </rPh>
    <phoneticPr fontId="1"/>
  </si>
  <si>
    <t>・事業を実施する上での課題を整理し、その対策と実現に向けた具体的な計画を記入する。また、計画通り事業を実施するための管理体制について記載すること。
・事業が継続困難となる場合を想定し、その要因と対処方法について記入する。また、補助金による事業終了後も継続して事業を実施する計画や体制であるかを記載すること。
・詳細は別紙の添付を可とする。記入欄には、添付する根拠資料の資料番号を記入すること。</t>
    <phoneticPr fontId="6"/>
  </si>
  <si>
    <t>・補助事業遂行上、許認可、権利関係等関係者間の調整が必要となる事項について記入すること。</t>
    <rPh sb="37" eb="39">
      <t>キニュウ</t>
    </rPh>
    <phoneticPr fontId="6"/>
  </si>
  <si>
    <t>・補助事業に要する経費を支払うための資金の調達方法を記入すること。
・別紙の添付を可とする。記入欄には、添付する根拠資料の資料番号を記入すること。</t>
    <phoneticPr fontId="6"/>
  </si>
  <si>
    <t>・本事業への申請の背景と経緯や補助事業者における本事業の目的と目標を簡潔に記載すること。
・詳細は別紙の添付を可とする。記入欄には、別紙の資料番号を記入すること。</t>
    <phoneticPr fontId="6"/>
  </si>
  <si>
    <t xml:space="preserve">・補助事業の実施体制について、発注先に加え、補助事業者内の施工監理や経理等の体制を含め記入すること。
・別紙の添付を可とする。記入欄には、添付する根拠資料の資料番号を記入すること。
</t>
    <rPh sb="43" eb="45">
      <t>キニュウ</t>
    </rPh>
    <phoneticPr fontId="6"/>
  </si>
  <si>
    <t>事業後のCO2排出見込み量［t-CO2/年］</t>
    <rPh sb="0" eb="2">
      <t>ジギョウ</t>
    </rPh>
    <rPh sb="2" eb="3">
      <t>ゴ</t>
    </rPh>
    <rPh sb="7" eb="9">
      <t>ハイシュツ</t>
    </rPh>
    <rPh sb="9" eb="11">
      <t>ミコ</t>
    </rPh>
    <rPh sb="12" eb="13">
      <t>リョウ</t>
    </rPh>
    <phoneticPr fontId="1"/>
  </si>
  <si>
    <t xml:space="preserve">・算定根拠は別葉に記載し、添付資料とすること。記入欄には、添付する資料の資料番号を記入すること。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こと。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こと。
</t>
    <rPh sb="1" eb="3">
      <t>サンテイ</t>
    </rPh>
    <rPh sb="3" eb="5">
      <t>コンキョ</t>
    </rPh>
    <rPh sb="9" eb="11">
      <t>キサイ</t>
    </rPh>
    <rPh sb="13" eb="15">
      <t>テンプ</t>
    </rPh>
    <rPh sb="15" eb="17">
      <t>シリョウ</t>
    </rPh>
    <phoneticPr fontId="6"/>
  </si>
  <si>
    <t>・上記留意事項を踏まえ、事業開始前１年間のCO2排出量、事業開始後１年間のCO2排出見込み量、CO2削減量、CO2削減率を算出し、その数値を記入すること。</t>
    <rPh sb="1" eb="3">
      <t>ジョウキ</t>
    </rPh>
    <rPh sb="3" eb="5">
      <t>リュウイ</t>
    </rPh>
    <rPh sb="5" eb="7">
      <t>ジコウ</t>
    </rPh>
    <rPh sb="8" eb="9">
      <t>フ</t>
    </rPh>
    <rPh sb="12" eb="14">
      <t>ジギョウ</t>
    </rPh>
    <rPh sb="14" eb="17">
      <t>カイシマエ</t>
    </rPh>
    <rPh sb="18" eb="20">
      <t>ネンカン</t>
    </rPh>
    <rPh sb="24" eb="26">
      <t>ハイシュツ</t>
    </rPh>
    <rPh sb="26" eb="27">
      <t>リョウ</t>
    </rPh>
    <rPh sb="28" eb="30">
      <t>ジギョウ</t>
    </rPh>
    <rPh sb="30" eb="33">
      <t>カイシゴ</t>
    </rPh>
    <rPh sb="34" eb="36">
      <t>ネンカン</t>
    </rPh>
    <rPh sb="40" eb="42">
      <t>ハイシュツ</t>
    </rPh>
    <rPh sb="42" eb="44">
      <t>ミコ</t>
    </rPh>
    <rPh sb="45" eb="46">
      <t>リョウ</t>
    </rPh>
    <rPh sb="50" eb="52">
      <t>サクゲン</t>
    </rPh>
    <rPh sb="52" eb="53">
      <t>リョウ</t>
    </rPh>
    <rPh sb="57" eb="59">
      <t>サクゲン</t>
    </rPh>
    <rPh sb="59" eb="60">
      <t>リツ</t>
    </rPh>
    <rPh sb="61" eb="63">
      <t>サンシュツ</t>
    </rPh>
    <rPh sb="67" eb="69">
      <t>スウチ</t>
    </rPh>
    <rPh sb="70" eb="72">
      <t>キニュウ</t>
    </rPh>
    <phoneticPr fontId="1"/>
  </si>
  <si>
    <t>電話番号</t>
    <phoneticPr fontId="1"/>
  </si>
  <si>
    <t>５補助事業の性格</t>
    <phoneticPr fontId="6"/>
  </si>
  <si>
    <t>６事業の効果</t>
    <phoneticPr fontId="1"/>
  </si>
  <si>
    <t>７事業実施に関する事項</t>
    <phoneticPr fontId="6"/>
  </si>
  <si>
    <t>８設備の保守計画</t>
    <phoneticPr fontId="6"/>
  </si>
  <si>
    <t>１０事業実施スケジュール</t>
    <rPh sb="2" eb="4">
      <t>ジギョウ</t>
    </rPh>
    <rPh sb="4" eb="6">
      <t>ジッシ</t>
    </rPh>
    <phoneticPr fontId="6"/>
  </si>
  <si>
    <t>総重量[kg]･･･ﾌｫｰｸﾘﾌﾄ
全長／全幅／全高（mm)･･･バス</t>
    <rPh sb="0" eb="3">
      <t>ソウジュウリョウ</t>
    </rPh>
    <phoneticPr fontId="1"/>
  </si>
  <si>
    <t>定格荷重（単位 kg）･･･ﾌｫｰｸﾘﾌﾄ
乗車定員（人）･･･バス</t>
    <rPh sb="0" eb="2">
      <t>テイカク</t>
    </rPh>
    <rPh sb="2" eb="4">
      <t>カジュウ</t>
    </rPh>
    <rPh sb="5" eb="7">
      <t>タンイ</t>
    </rPh>
    <phoneticPr fontId="1"/>
  </si>
  <si>
    <t>３導入する燃料電池フォークリフト・バスの仕様</t>
    <phoneticPr fontId="1"/>
  </si>
  <si>
    <t>・異なる複数種類のフォークリフト・バスを導入する場合にあっては、当該種類別に通し番号（①、②、③・・・）と記入すること。
・法定耐用年数を確認できる根拠資料を添付すること。
・仕様書等を添付すること。
・導入する燃料電池フォークリフトと比較対象となる一般的なエンジン車の価格、仕様等、燃料電池バスの場合は車両本体価格、仕様等が確認できる根拠資料を添付すること。
・添付資料番号記入欄に、添付する根拠資料の資料番号を記入すること。</t>
    <rPh sb="102" eb="104">
      <t>ドウニュウ</t>
    </rPh>
    <rPh sb="106" eb="108">
      <t>ネンリョウ</t>
    </rPh>
    <rPh sb="108" eb="110">
      <t>デンチ</t>
    </rPh>
    <rPh sb="118" eb="120">
      <t>ヒカク</t>
    </rPh>
    <rPh sb="120" eb="122">
      <t>タイショウ</t>
    </rPh>
    <rPh sb="125" eb="128">
      <t>イッパンテキ</t>
    </rPh>
    <rPh sb="133" eb="134">
      <t>シャ</t>
    </rPh>
    <rPh sb="135" eb="137">
      <t>カカク</t>
    </rPh>
    <rPh sb="138" eb="140">
      <t>シヨウ</t>
    </rPh>
    <rPh sb="140" eb="141">
      <t>トウ</t>
    </rPh>
    <rPh sb="142" eb="144">
      <t>ネンリョウ</t>
    </rPh>
    <rPh sb="144" eb="146">
      <t>デンチ</t>
    </rPh>
    <rPh sb="149" eb="151">
      <t>バアイ</t>
    </rPh>
    <rPh sb="152" eb="154">
      <t>シャリョウ</t>
    </rPh>
    <rPh sb="154" eb="156">
      <t>ホンタイ</t>
    </rPh>
    <rPh sb="156" eb="158">
      <t>カカク</t>
    </rPh>
    <rPh sb="159" eb="161">
      <t>シヨウ</t>
    </rPh>
    <rPh sb="161" eb="162">
      <t>トウ</t>
    </rPh>
    <rPh sb="163" eb="165">
      <t>カクニン</t>
    </rPh>
    <rPh sb="168" eb="170">
      <t>コンキョ</t>
    </rPh>
    <rPh sb="170" eb="172">
      <t>シリョウ</t>
    </rPh>
    <rPh sb="173" eb="175">
      <t>テンプ</t>
    </rPh>
    <rPh sb="193" eb="195">
      <t>テンプ</t>
    </rPh>
    <rPh sb="197" eb="199">
      <t>コンキョ</t>
    </rPh>
    <rPh sb="199" eb="201">
      <t>シリョウ</t>
    </rPh>
    <rPh sb="202" eb="204">
      <t>シリョウ</t>
    </rPh>
    <rPh sb="204" eb="206">
      <t>バンゴウ</t>
    </rPh>
    <rPh sb="207" eb="209">
      <t>キニュウ</t>
    </rPh>
    <phoneticPr fontId="1"/>
  </si>
  <si>
    <t>フォークリフト・バス導入予定時期</t>
    <rPh sb="10" eb="12">
      <t>ドウニュウ</t>
    </rPh>
    <rPh sb="12" eb="14">
      <t>ヨテイ</t>
    </rPh>
    <rPh sb="14" eb="16">
      <t>ジキ</t>
    </rPh>
    <phoneticPr fontId="6"/>
  </si>
  <si>
    <t>燃料電池フォークリフト・バスの導入実績及び今後の導入見込</t>
    <phoneticPr fontId="1"/>
  </si>
  <si>
    <t>（8）車両導入台数</t>
    <rPh sb="3" eb="5">
      <t>シャリョウ</t>
    </rPh>
    <rPh sb="5" eb="7">
      <t>ドウニュウ</t>
    </rPh>
    <rPh sb="7" eb="9">
      <t>ダイスウ</t>
    </rPh>
    <phoneticPr fontId="1"/>
  </si>
  <si>
    <r>
      <t>(9)補助基本額</t>
    </r>
    <r>
      <rPr>
        <strike/>
        <sz val="10.5"/>
        <color indexed="8"/>
        <rFont val="ＭＳ 明朝"/>
        <family val="1"/>
        <charset val="128"/>
      </rPr>
      <t xml:space="preserve">
</t>
    </r>
    <rPh sb="3" eb="5">
      <t>ホジョ</t>
    </rPh>
    <rPh sb="5" eb="7">
      <t>キホン</t>
    </rPh>
    <rPh sb="7" eb="8">
      <t>ガク</t>
    </rPh>
    <phoneticPr fontId="1"/>
  </si>
  <si>
    <t xml:space="preserve">
</t>
    <phoneticPr fontId="1"/>
  </si>
  <si>
    <t>購入予定時期</t>
    <phoneticPr fontId="1"/>
  </si>
  <si>
    <t>経理責任者</t>
    <rPh sb="0" eb="2">
      <t>ケイリ</t>
    </rPh>
    <rPh sb="2" eb="5">
      <t>セキニンシャ</t>
    </rPh>
    <phoneticPr fontId="1"/>
  </si>
  <si>
    <t>・経理責任者の方に関する事項を記入すること。</t>
    <rPh sb="1" eb="3">
      <t>ケイリ</t>
    </rPh>
    <rPh sb="3" eb="6">
      <t>セキニンシャ</t>
    </rPh>
    <rPh sb="7" eb="8">
      <t>カタ</t>
    </rPh>
    <rPh sb="9" eb="10">
      <t>カン</t>
    </rPh>
    <rPh sb="12" eb="14">
      <t>ジコウ</t>
    </rPh>
    <rPh sb="15" eb="17">
      <t>キニュウ</t>
    </rPh>
    <phoneticPr fontId="1"/>
  </si>
  <si>
    <t>所在地</t>
    <phoneticPr fontId="1"/>
  </si>
  <si>
    <t>E-mailｱﾄﾞﾚｽ</t>
    <phoneticPr fontId="1"/>
  </si>
  <si>
    <t>他の補助金との関係</t>
    <phoneticPr fontId="6"/>
  </si>
  <si>
    <t>許認可、権利関係等事業実施の前提となる
事項及び実施上問題となる事項</t>
    <phoneticPr fontId="6"/>
  </si>
  <si>
    <t>・以下から該当する番号を記入すること。
　①　補助事業者自身
　②　100％同一の資本に属するグループ企業
　③　補助事業者の関係者
　④　①～③以外
④を選択した場合は、その内容を記入すること。</t>
    <rPh sb="1" eb="3">
      <t>イカ</t>
    </rPh>
    <rPh sb="5" eb="7">
      <t>ガイトウ</t>
    </rPh>
    <rPh sb="9" eb="11">
      <t>バンゴウ</t>
    </rPh>
    <rPh sb="12" eb="14">
      <t>キニュウ</t>
    </rPh>
    <rPh sb="65" eb="66">
      <t>モノ</t>
    </rPh>
    <rPh sb="78" eb="80">
      <t>センタク</t>
    </rPh>
    <rPh sb="82" eb="84">
      <t>バアイ</t>
    </rPh>
    <rPh sb="88" eb="90">
      <t>ナイヨウ</t>
    </rPh>
    <rPh sb="91" eb="93">
      <t>キニュウ</t>
    </rPh>
    <phoneticPr fontId="6"/>
  </si>
  <si>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</si>
  <si>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</si>
  <si>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E-mailｱﾄﾞﾚｽ</t>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</si>
  <si>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</si>
  <si>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</si>
  <si>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</si>
  <si>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</si>
  <si>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</si>
  <si>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・支払予定年月日を記入すること。
・支払完了日が事業完了日。</t>
    <rPh sb="1" eb="3">
      <t>シハライ</t>
    </rPh>
    <rPh sb="3" eb="5">
      <t>ヨテイ</t>
    </rPh>
    <rPh sb="5" eb="8">
      <t>ネンガッピ</t>
    </rPh>
    <rPh sb="9" eb="11">
      <t>キニュウ</t>
    </rPh>
    <rPh sb="18" eb="20">
      <t>シハライ</t>
    </rPh>
    <rPh sb="20" eb="22">
      <t>カンリョウ</t>
    </rPh>
    <rPh sb="22" eb="23">
      <t>ビ</t>
    </rPh>
    <rPh sb="24" eb="26">
      <t>ジギョウ</t>
    </rPh>
    <rPh sb="26" eb="28">
      <t>カンリョウ</t>
    </rPh>
    <rPh sb="28" eb="29">
      <t>ヒ</t>
    </rPh>
    <phoneticPr fontId="6"/>
  </si>
  <si>
    <r>
      <t>(10)補助金所要額</t>
    </r>
    <r>
      <rPr>
        <strike/>
        <sz val="10.5"/>
        <color indexed="8"/>
        <rFont val="ＭＳ 明朝"/>
        <family val="1"/>
        <charset val="128"/>
      </rPr>
      <t xml:space="preserve">
</t>
    </r>
    <r>
      <rPr>
        <sz val="10.5"/>
        <color indexed="8"/>
        <rFont val="ＭＳ 明朝"/>
        <family val="1"/>
        <charset val="128"/>
      </rPr>
      <t>(9)×1/2
(上限 5.5百万円/台)</t>
    </r>
    <rPh sb="20" eb="22">
      <t>ジョウゲン</t>
    </rPh>
    <rPh sb="26" eb="29">
      <t>ヒャクマンエン</t>
    </rPh>
    <rPh sb="30" eb="31">
      <t>ダイ</t>
    </rPh>
    <phoneticPr fontId="1"/>
  </si>
  <si>
    <r>
      <t>(10)補助金所要額</t>
    </r>
    <r>
      <rPr>
        <strike/>
        <sz val="10.5"/>
        <color indexed="8"/>
        <rFont val="ＭＳ 明朝"/>
        <family val="1"/>
        <charset val="128"/>
      </rPr>
      <t xml:space="preserve">
</t>
    </r>
    <r>
      <rPr>
        <sz val="10.5"/>
        <color indexed="8"/>
        <rFont val="ＭＳ 明朝"/>
        <family val="1"/>
        <charset val="128"/>
      </rPr>
      <t>(9)×1/2
(上限 57.75百万円/台)</t>
    </r>
    <rPh sb="20" eb="22">
      <t>ジョウゲン</t>
    </rPh>
    <rPh sb="28" eb="31">
      <t>ヒャクマンエン</t>
    </rPh>
    <rPh sb="32" eb="33">
      <t>ダイ</t>
    </rPh>
    <phoneticPr fontId="1"/>
  </si>
  <si>
    <t>・他の国の補助金等への応募状況等を記入すること。
・地方公共団体の補助金を受けようとしている場合は、その交付要綱を添付ください。</t>
    <rPh sb="26" eb="28">
      <t>チホウ</t>
    </rPh>
    <rPh sb="28" eb="30">
      <t>コウキョウ</t>
    </rPh>
    <rPh sb="30" eb="32">
      <t>ダンタイ</t>
    </rPh>
    <rPh sb="33" eb="36">
      <t>ホジョキン</t>
    </rPh>
    <rPh sb="37" eb="38">
      <t>ウ</t>
    </rPh>
    <rPh sb="46" eb="48">
      <t>バアイ</t>
    </rPh>
    <rPh sb="52" eb="54">
      <t>コウフ</t>
    </rPh>
    <rPh sb="54" eb="56">
      <t>ヨウコウ</t>
    </rPh>
    <rPh sb="57" eb="59">
      <t>テンプ</t>
    </rPh>
    <phoneticPr fontId="6"/>
  </si>
  <si>
    <t>　３　記載欄に適宜図表を挿入して差し支えない。図表をオブジェクトとして貼り付ける場合、</t>
    <phoneticPr fontId="10"/>
  </si>
  <si>
    <t>ファイル容量を抑えるよう最大限努めること。</t>
    <phoneticPr fontId="10"/>
  </si>
  <si>
    <t>水素社会実現に向けた産業車両等における燃料電池化促進事業実施計画書</t>
    <rPh sb="28" eb="30">
      <t>ジッシ</t>
    </rPh>
    <phoneticPr fontId="1"/>
  </si>
  <si>
    <t>別紙２の２（別表第１第１欄第２項用）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</si>
  <si>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水素社会実現に向けた産業車両等における燃料電池化促進事業に要する経費内訳</t>
    <rPh sb="29" eb="30">
      <t>ヨウ</t>
    </rPh>
    <rPh sb="32" eb="34">
      <t>ケイヒ</t>
    </rPh>
    <rPh sb="34" eb="36">
      <t>ウチワケ</t>
    </rPh>
    <phoneticPr fontId="1"/>
  </si>
  <si>
    <t>　　　　　（燃料電池フォークリフト）</t>
    <rPh sb="6" eb="8">
      <t>ネンリョウ</t>
    </rPh>
    <rPh sb="8" eb="10">
      <t>デンチ</t>
    </rPh>
    <phoneticPr fontId="1"/>
  </si>
  <si>
    <t>注1　(10）において、上限額を超える場合は上限額を記載すること。</t>
    <rPh sb="0" eb="1">
      <t>チュウ</t>
    </rPh>
    <rPh sb="12" eb="15">
      <t>ジョウゲンガク</t>
    </rPh>
    <rPh sb="16" eb="17">
      <t>コ</t>
    </rPh>
    <rPh sb="19" eb="21">
      <t>バアイ</t>
    </rPh>
    <rPh sb="22" eb="25">
      <t>ジョウゲンガク</t>
    </rPh>
    <rPh sb="26" eb="28">
      <t>キサイ</t>
    </rPh>
    <phoneticPr fontId="1"/>
  </si>
  <si>
    <t>別紙２の３（別表第１第１欄第２項用）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</si>
  <si>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　　　　　（燃料電池バス）</t>
    <rPh sb="6" eb="8">
      <t>ネンリョウ</t>
    </rPh>
    <rPh sb="8" eb="10">
      <t>デンチ</t>
    </rPh>
    <phoneticPr fontId="1"/>
  </si>
  <si>
    <t>注2　本内訳に、見積書又は計算書等を添付する。</t>
    <rPh sb="0" eb="1">
      <t>チュウ</t>
    </rPh>
    <rPh sb="11" eb="12">
      <t>マタ</t>
    </rPh>
    <rPh sb="13" eb="16">
      <t>ケイサンショ</t>
    </rPh>
    <rPh sb="16" eb="17">
      <t>トウ</t>
    </rPh>
    <phoneticPr fontId="1"/>
  </si>
  <si>
    <t>別紙２の４（別表第１第１欄第２項用）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</si>
  <si>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（１）事業の新規性・先導性</t>
    <rPh sb="10" eb="12">
      <t>センドウ</t>
    </rPh>
    <phoneticPr fontId="1"/>
  </si>
  <si>
    <t>・本事業の新規性・先導性・モデル性等について記載すること。
　また、申請者が本事業を通して、他の事業者にどのような波及効果が期待されるか、該当がある場合は具体的に記入すること。
・詳細は別紙の添付を可とする。記入欄には、添付する根拠資料の資料番号を記入すること。</t>
    <rPh sb="9" eb="11">
      <t>センドウ</t>
    </rPh>
    <rPh sb="16" eb="17">
      <t>セイ</t>
    </rPh>
    <rPh sb="17" eb="18">
      <t>トウ</t>
    </rPh>
    <rPh sb="34" eb="37">
      <t>シンセイシャ</t>
    </rPh>
    <rPh sb="38" eb="39">
      <t>ホン</t>
    </rPh>
    <rPh sb="39" eb="41">
      <t>ジギョウ</t>
    </rPh>
    <rPh sb="42" eb="43">
      <t>トオ</t>
    </rPh>
    <rPh sb="46" eb="47">
      <t>タ</t>
    </rPh>
    <rPh sb="48" eb="51">
      <t>ジギョウシャ</t>
    </rPh>
    <rPh sb="57" eb="59">
      <t>ハキュウ</t>
    </rPh>
    <rPh sb="59" eb="61">
      <t>コウカ</t>
    </rPh>
    <rPh sb="62" eb="64">
      <t>キタイ</t>
    </rPh>
    <rPh sb="69" eb="71">
      <t>ガイトウ</t>
    </rPh>
    <rPh sb="74" eb="76">
      <t>バアイ</t>
    </rPh>
    <rPh sb="77" eb="80">
      <t>グタイテキ</t>
    </rPh>
    <rPh sb="81" eb="83">
      <t>キニュウ</t>
    </rPh>
    <phoneticPr fontId="6"/>
  </si>
  <si>
    <r>
      <t>～令和元</t>
    </r>
    <r>
      <rPr>
        <sz val="10.5"/>
        <color indexed="8"/>
        <rFont val="ＭＳ 明朝"/>
        <family val="1"/>
        <charset val="128"/>
      </rPr>
      <t>年度（導入実績）</t>
    </r>
    <rPh sb="1" eb="3">
      <t>レイワ</t>
    </rPh>
    <rPh sb="3" eb="4">
      <t>ガン</t>
    </rPh>
    <rPh sb="4" eb="6">
      <t>ネンド</t>
    </rPh>
    <rPh sb="7" eb="9">
      <t>ドウニュウ</t>
    </rPh>
    <rPh sb="9" eb="11">
      <t>ジッセキ</t>
    </rPh>
    <phoneticPr fontId="1"/>
  </si>
  <si>
    <t>令和２年度（補助申請台数）</t>
    <rPh sb="0" eb="2">
      <t>レイワ</t>
    </rPh>
    <rPh sb="3" eb="5">
      <t>ネンド</t>
    </rPh>
    <rPh sb="6" eb="8">
      <t>ホジョ</t>
    </rPh>
    <rPh sb="8" eb="10">
      <t>シンセイ</t>
    </rPh>
    <rPh sb="10" eb="12">
      <t>ダイスウ</t>
    </rPh>
    <phoneticPr fontId="1"/>
  </si>
  <si>
    <r>
      <t>補助対象経費</t>
    </r>
    <r>
      <rPr>
        <sz val="10.5"/>
        <color indexed="8"/>
        <rFont val="ＭＳ 明朝"/>
        <family val="1"/>
        <charset val="128"/>
      </rPr>
      <t>ベース
［円/t-CO2］</t>
    </r>
    <rPh sb="0" eb="2">
      <t>ホジョ</t>
    </rPh>
    <rPh sb="2" eb="4">
      <t>タイショウ</t>
    </rPh>
    <rPh sb="4" eb="6">
      <t>ケイヒ</t>
    </rPh>
    <phoneticPr fontId="1"/>
  </si>
  <si>
    <t xml:space="preserve">・代表者の方に関する事項を記入すること。
</t>
    <phoneticPr fontId="1"/>
  </si>
  <si>
    <t>・別紙２の２・２の３・２の４の所要経費欄(10)の額を記入すること。</t>
    <rPh sb="1" eb="3">
      <t>ベッシ</t>
    </rPh>
    <rPh sb="15" eb="17">
      <t>ショヨウ</t>
    </rPh>
    <rPh sb="17" eb="19">
      <t>ケイヒ</t>
    </rPh>
    <rPh sb="19" eb="20">
      <t>ラン</t>
    </rPh>
    <rPh sb="27" eb="29">
      <t>キニュウ</t>
    </rPh>
    <phoneticPr fontId="1"/>
  </si>
  <si>
    <t>・補助対象となるフォークリフト・バスにより削減されるCO2を1トン削減するために必要なコストを、次の計算式を用いて算出し記入すること。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（補助対象経費ベース）
CO2削減コスト[円/t-CO2]＝補助対象経費の支出予定額[円]（別紙２の２・２の３・２の４の所要経費欄（4）の額）÷（年間のエネルギー起源CO2の排出削減量[t-CO2/年]×法定耐用年数[年]）</t>
    <rPh sb="60" eb="62">
      <t>キニュウ</t>
    </rPh>
    <rPh sb="69" eb="71">
      <t>ジョウダン</t>
    </rPh>
    <rPh sb="73" eb="75">
      <t>ケイサン</t>
    </rPh>
    <rPh sb="75" eb="76">
      <t>シキ</t>
    </rPh>
    <rPh sb="77" eb="79">
      <t>キニュウ</t>
    </rPh>
    <rPh sb="81" eb="83">
      <t>カダン</t>
    </rPh>
    <rPh sb="84" eb="86">
      <t>ケイサン</t>
    </rPh>
    <rPh sb="86" eb="88">
      <t>ケッカ</t>
    </rPh>
    <rPh sb="89" eb="91">
      <t>スウチ</t>
    </rPh>
    <rPh sb="92" eb="94">
      <t>キニュウ</t>
    </rPh>
    <rPh sb="188" eb="190">
      <t>ショウサイ</t>
    </rPh>
    <rPh sb="191" eb="193">
      <t>ベッシ</t>
    </rPh>
    <rPh sb="194" eb="196">
      <t>テンプ</t>
    </rPh>
    <rPh sb="197" eb="198">
      <t>カ</t>
    </rPh>
    <rPh sb="202" eb="204">
      <t>ケイサン</t>
    </rPh>
    <rPh sb="204" eb="205">
      <t>シキ</t>
    </rPh>
    <rPh sb="205" eb="207">
      <t>キニュウ</t>
    </rPh>
    <rPh sb="207" eb="208">
      <t>ラン</t>
    </rPh>
    <rPh sb="236" eb="238">
      <t>タイショウ</t>
    </rPh>
    <rPh sb="238" eb="240">
      <t>ケイヒ</t>
    </rPh>
    <rPh sb="279" eb="281">
      <t>ベッシ</t>
    </rPh>
    <phoneticPr fontId="1"/>
  </si>
  <si>
    <r>
      <t xml:space="preserve">・「３導入する燃料電池フォークリフト」の仕様で記載したフォークリフト種別①、②、③・・・に対応した設備費（オプション及び工事等を含めた合算）を記載する。
・「３導入する燃料電池バス」の仕様で記載したバス種別①、②、③・・・に対応した車両本体価格を記載する。
</t>
    </r>
    <r>
      <rPr>
        <sz val="10.5"/>
        <color indexed="8"/>
        <rFont val="ＭＳ 明朝"/>
        <family val="1"/>
        <charset val="128"/>
      </rPr>
      <t>・内訳や内訳根拠書類は別紙２の２・２の３・２の４に記載するため、本項目には金額のみ記入すること。
　補助事業に要する経費：経費内訳の（４）
　補助基本額：経費内訳の（９）
　補助金申請額：経費内訳の（１０）</t>
    </r>
    <rPh sb="23" eb="25">
      <t>キサイ</t>
    </rPh>
    <rPh sb="34" eb="36">
      <t>シュベツ</t>
    </rPh>
    <rPh sb="45" eb="47">
      <t>タイオウ</t>
    </rPh>
    <rPh sb="49" eb="52">
      <t>セツビヒ</t>
    </rPh>
    <rPh sb="58" eb="59">
      <t>オヨ</t>
    </rPh>
    <rPh sb="60" eb="62">
      <t>コウジ</t>
    </rPh>
    <rPh sb="62" eb="63">
      <t>トウ</t>
    </rPh>
    <rPh sb="64" eb="65">
      <t>フク</t>
    </rPh>
    <rPh sb="67" eb="69">
      <t>ガッサン</t>
    </rPh>
    <rPh sb="71" eb="73">
      <t>キサイ</t>
    </rPh>
    <rPh sb="140" eb="142">
      <t>ベッシ</t>
    </rPh>
    <rPh sb="170" eb="172">
      <t>キニュウ</t>
    </rPh>
    <rPh sb="179" eb="181">
      <t>ホジョ</t>
    </rPh>
    <rPh sb="181" eb="183">
      <t>ジギョウ</t>
    </rPh>
    <rPh sb="184" eb="185">
      <t>ヨウ</t>
    </rPh>
    <rPh sb="187" eb="189">
      <t>ケイヒ</t>
    </rPh>
    <rPh sb="190" eb="192">
      <t>ケイヒ</t>
    </rPh>
    <rPh sb="192" eb="194">
      <t>ウチワケ</t>
    </rPh>
    <rPh sb="200" eb="202">
      <t>ホジョ</t>
    </rPh>
    <rPh sb="202" eb="204">
      <t>キホン</t>
    </rPh>
    <rPh sb="204" eb="205">
      <t>ガク</t>
    </rPh>
    <rPh sb="206" eb="208">
      <t>ケイヒ</t>
    </rPh>
    <rPh sb="208" eb="210">
      <t>ウチワケ</t>
    </rPh>
    <rPh sb="216" eb="219">
      <t>ホジョキン</t>
    </rPh>
    <rPh sb="219" eb="221">
      <t>シンセイ</t>
    </rPh>
    <rPh sb="221" eb="222">
      <t>ガク</t>
    </rPh>
    <rPh sb="223" eb="225">
      <t>ケイヒ</t>
    </rPh>
    <rPh sb="225" eb="227">
      <t>ウチワケ</t>
    </rPh>
    <phoneticPr fontId="1"/>
  </si>
  <si>
    <t xml:space="preserve">・令和元年度までの導入台数および、令和2年度の申請台数、令和３年度以降の導入み見込台数を記入すること。
</t>
    <rPh sb="1" eb="3">
      <t>レイワ</t>
    </rPh>
    <rPh sb="3" eb="5">
      <t>ガンネン</t>
    </rPh>
    <rPh sb="5" eb="6">
      <t>ド</t>
    </rPh>
    <rPh sb="17" eb="19">
      <t>レイワ</t>
    </rPh>
    <rPh sb="20" eb="22">
      <t>ネンド</t>
    </rPh>
    <rPh sb="23" eb="25">
      <t>シンセイ</t>
    </rPh>
    <rPh sb="25" eb="27">
      <t>ダイスウ</t>
    </rPh>
    <rPh sb="28" eb="30">
      <t>レイワ</t>
    </rPh>
    <rPh sb="31" eb="33">
      <t>ネンド</t>
    </rPh>
    <rPh sb="33" eb="35">
      <t>イコウ</t>
    </rPh>
    <phoneticPr fontId="1"/>
  </si>
  <si>
    <t>令和３年度～（導入見込）</t>
    <rPh sb="0" eb="2">
      <t>レイワ</t>
    </rPh>
    <rPh sb="3" eb="5">
      <t>ネンド</t>
    </rPh>
    <rPh sb="7" eb="9">
      <t>ドウニュウ</t>
    </rPh>
    <rPh sb="9" eb="11">
      <t>ミコ</t>
    </rPh>
    <phoneticPr fontId="10"/>
  </si>
  <si>
    <r>
      <t>(10)補助金所要額</t>
    </r>
    <r>
      <rPr>
        <strike/>
        <sz val="10.5"/>
        <rFont val="ＭＳ 明朝"/>
        <family val="1"/>
        <charset val="128"/>
      </rPr>
      <t xml:space="preserve">
</t>
    </r>
    <r>
      <rPr>
        <sz val="10.5"/>
        <rFont val="ＭＳ 明朝"/>
        <family val="1"/>
        <charset val="128"/>
      </rPr>
      <t>(9)×1/3
(上限 38.5百万円/台)</t>
    </r>
    <rPh sb="20" eb="22">
      <t>ジョウゲン</t>
    </rPh>
    <rPh sb="27" eb="30">
      <t>ヒャクマンエン</t>
    </rPh>
    <rPh sb="31" eb="32">
      <t>ダイ</t>
    </rPh>
    <phoneticPr fontId="1"/>
  </si>
  <si>
    <t>・導入する設備の保守計画を記入すること。
・費用に関しても検討されていることが望ましい。
・別紙の添付を可とする。記入欄には、別紙の資料番号を記入すること。</t>
    <phoneticPr fontId="6"/>
  </si>
  <si>
    <t>補助事業の開始年月日</t>
    <rPh sb="0" eb="2">
      <t>ホジョ</t>
    </rPh>
    <rPh sb="2" eb="4">
      <t>ジギョウ</t>
    </rPh>
    <rPh sb="5" eb="7">
      <t>カイシ</t>
    </rPh>
    <rPh sb="7" eb="10">
      <t>ネンガッピ</t>
    </rPh>
    <rPh sb="8" eb="9">
      <t>テイネン</t>
    </rPh>
    <phoneticPr fontId="6"/>
  </si>
  <si>
    <t>（３）今後の事業の活用・展開の見通し</t>
    <rPh sb="3" eb="5">
      <t>コンゴ</t>
    </rPh>
    <rPh sb="6" eb="8">
      <t>ジギョウ</t>
    </rPh>
    <rPh sb="9" eb="11">
      <t>カツヨウ</t>
    </rPh>
    <rPh sb="12" eb="14">
      <t>テンカイ</t>
    </rPh>
    <rPh sb="15" eb="17">
      <t>ミトオ</t>
    </rPh>
    <phoneticPr fontId="6"/>
  </si>
  <si>
    <t>・事業の活用・展開の見通しについて記載すること。
・今後、どのように活用・展開されることが期待されるか具体的に記入すること。
・詳細は別紙の添付を可とする。記入欄には、添付する根拠資料の資料番号を記入すること。</t>
    <rPh sb="1" eb="3">
      <t>ジギョウ</t>
    </rPh>
    <rPh sb="4" eb="6">
      <t>カツヨウ</t>
    </rPh>
    <rPh sb="7" eb="9">
      <t>テンカイ</t>
    </rPh>
    <rPh sb="10" eb="12">
      <t>ミトオ</t>
    </rPh>
    <rPh sb="17" eb="19">
      <t>キサイ</t>
    </rPh>
    <rPh sb="26" eb="28">
      <t>コンゴ</t>
    </rPh>
    <rPh sb="34" eb="36">
      <t>カツヨウ</t>
    </rPh>
    <rPh sb="37" eb="39">
      <t>テンカイ</t>
    </rPh>
    <rPh sb="45" eb="47">
      <t>キタイ</t>
    </rPh>
    <rPh sb="51" eb="54">
      <t>グタイテキ</t>
    </rPh>
    <rPh sb="55" eb="57">
      <t>キニュウ</t>
    </rPh>
    <phoneticPr fontId="6"/>
  </si>
  <si>
    <t>別紙１の２（別表第１第１欄第２項用）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</si>
  <si>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 xml:space="preserve">・本事業の担当責任者の方に関する事項を記入すること。
　※ご担当者には、当財団との窓口をお願いします。
・郵便番号はー(ハイフン)を除いた文字列を記入すること。
</t>
    <rPh sb="31" eb="34">
      <t>タントウシャ</t>
    </rPh>
    <rPh sb="38" eb="40">
      <t>ザイダン</t>
    </rPh>
    <rPh sb="46" eb="47">
      <t>ネガ</t>
    </rPh>
    <phoneticPr fontId="1"/>
  </si>
  <si>
    <t>※ (5)基準額とは、補助金の基準となる額で、採択通知の「３補助対象経費支出予定額」を記載すること。　　</t>
    <rPh sb="5" eb="7">
      <t>キジュン</t>
    </rPh>
    <rPh sb="7" eb="8">
      <t>ガク</t>
    </rPh>
    <rPh sb="11" eb="14">
      <t>ホジョキン</t>
    </rPh>
    <rPh sb="15" eb="17">
      <t>キジュン</t>
    </rPh>
    <rPh sb="20" eb="21">
      <t>ガク</t>
    </rPh>
    <rPh sb="23" eb="25">
      <t>サイタク</t>
    </rPh>
    <rPh sb="25" eb="27">
      <t>ツウチ</t>
    </rPh>
    <rPh sb="30" eb="32">
      <t>ホジョ</t>
    </rPh>
    <rPh sb="32" eb="34">
      <t>タイショウ</t>
    </rPh>
    <rPh sb="34" eb="36">
      <t>ケイヒ</t>
    </rPh>
    <rPh sb="36" eb="38">
      <t>シシュツ</t>
    </rPh>
    <rPh sb="38" eb="40">
      <t>ヨテイ</t>
    </rPh>
    <rPh sb="40" eb="41">
      <t>ガク</t>
    </rPh>
    <rPh sb="43" eb="45">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</si>
</sst>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0&quot;t-CO2/年&quot;"/>
    <numFmt numFmtId="185" formatCode="0&quot;台&quot;"/>
    <numFmt numFmtId="186" formatCode="0&quot;年&quot;"/>
    <numFmt numFmtId="187" formatCode="#,###&quot;台&quot;"/>
    <numFmt numFmtId="188" formatCode="&quot;〒&quot;###\-####"/>
    <numFmt numFmtId="189" formatCode="#,##0.00&quot;t-CO2/年&quot;"/>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明朝"/>
      <family val="1"/>
      <charset val="128"/>
    </font>
    <font>
      <sz val="10.5"/>
      <color indexed="8"/>
      <name val="ＭＳ 明朝"/>
      <family val="1"/>
      <charset val="128"/>
    </font>
    <font>
      <strike/>
      <sz val="10.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4"/>
      <name val="ＭＳ 明朝"/>
      <family val="1"/>
      <charset val="128"/>
    </font>
    <font>
      <sz val="10.5"/>
      <color theme="4"/>
      <name val="ＭＳ Ｐゴシック"/>
      <family val="3"/>
      <charset val="128"/>
      <scheme val="minor"/>
    </font>
    <font>
      <sz val="10.5"/>
      <color theme="3"/>
      <name val="ＭＳ 明朝"/>
      <family val="1"/>
      <charset val="128"/>
    </font>
    <font>
      <b/>
      <sz val="10.5"/>
      <color rgb="FFFF0000"/>
      <name val="ＭＳ 明朝"/>
      <family val="1"/>
      <charset val="128"/>
    </font>
    <font>
      <b/>
      <sz val="10.5"/>
      <color theme="1"/>
      <name val="ＭＳ 明朝"/>
      <family val="1"/>
      <charset val="128"/>
    </font>
    <font>
      <sz val="10.5"/>
      <color rgb="FFFF0000"/>
      <name val="ＭＳ 明朝"/>
      <family val="1"/>
      <charset val="128"/>
    </font>
    <font>
      <sz val="10.5"/>
      <color rgb="FF0070C0"/>
      <name val="ＭＳ 明朝"/>
      <family val="1"/>
      <charset val="128"/>
    </font>
    <font>
      <sz val="10.5"/>
      <color theme="1"/>
      <name val="ＭＳ Ｐゴシック"/>
      <family val="3"/>
      <charset val="128"/>
      <scheme val="minor"/>
    </font>
    <font>
      <sz val="11"/>
      <color theme="10"/>
      <name val="ＭＳ Ｐゴシック"/>
      <family val="3"/>
      <charset val="128"/>
      <scheme val="minor"/>
    </font>
    <font>
      <strike/>
      <sz val="10.5"/>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4"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483">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5" fillId="2" borderId="0" xfId="0" applyFont="1" applyFill="1">
      <alignment vertical="center"/>
    </xf>
    <xf numFmtId="0" fontId="15" fillId="4" borderId="1" xfId="0" applyFont="1" applyFill="1" applyBorder="1" applyAlignment="1">
      <alignment vertical="center" wrapText="1"/>
    </xf>
    <xf numFmtId="0" fontId="15" fillId="2" borderId="0" xfId="0" applyFont="1" applyFill="1" applyAlignment="1">
      <alignment vertical="center" wrapText="1"/>
    </xf>
    <xf numFmtId="0" fontId="15" fillId="2" borderId="1" xfId="0" applyFont="1" applyFill="1" applyBorder="1" applyAlignment="1">
      <alignment vertical="center" wrapText="1"/>
    </xf>
    <xf numFmtId="0" fontId="15" fillId="2" borderId="1" xfId="0" applyFont="1" applyFill="1" applyBorder="1" applyAlignment="1">
      <alignment vertical="top"/>
    </xf>
    <xf numFmtId="0" fontId="15" fillId="2" borderId="1" xfId="0" applyFont="1" applyFill="1" applyBorder="1" applyAlignment="1">
      <alignment vertical="top" wrapText="1"/>
    </xf>
    <xf numFmtId="0" fontId="15" fillId="2" borderId="4" xfId="0" applyFont="1" applyFill="1" applyBorder="1" applyAlignment="1">
      <alignment vertical="top" wrapText="1"/>
    </xf>
    <xf numFmtId="180" fontId="15" fillId="2" borderId="1" xfId="0" applyNumberFormat="1" applyFont="1" applyFill="1" applyBorder="1" applyAlignment="1">
      <alignment vertical="top" wrapText="1"/>
    </xf>
    <xf numFmtId="180" fontId="15" fillId="2" borderId="1" xfId="0" applyNumberFormat="1" applyFont="1" applyFill="1" applyBorder="1" applyAlignment="1">
      <alignment vertical="center" wrapText="1"/>
    </xf>
    <xf numFmtId="180" fontId="15" fillId="2" borderId="1" xfId="0" applyNumberFormat="1" applyFont="1" applyFill="1" applyBorder="1">
      <alignment vertical="center"/>
    </xf>
    <xf numFmtId="181" fontId="15" fillId="2" borderId="1" xfId="0" applyNumberFormat="1" applyFont="1" applyFill="1" applyBorder="1" applyAlignment="1">
      <alignment vertical="top"/>
    </xf>
    <xf numFmtId="181" fontId="15" fillId="2" borderId="5" xfId="0" applyNumberFormat="1" applyFont="1" applyFill="1" applyBorder="1" applyAlignment="1">
      <alignment vertical="top"/>
    </xf>
    <xf numFmtId="0" fontId="16" fillId="5" borderId="1"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6" fillId="0" borderId="0" xfId="0" applyFont="1" applyProtection="1">
      <alignment vertical="center"/>
    </xf>
    <xf numFmtId="0" fontId="16" fillId="0" borderId="0" xfId="0" applyFont="1" applyAlignment="1" applyProtection="1">
      <alignment vertical="center"/>
    </xf>
    <xf numFmtId="0" fontId="16" fillId="0" borderId="6" xfId="0" applyFont="1" applyBorder="1" applyAlignment="1" applyProtection="1">
      <alignment vertical="center"/>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16" fillId="6" borderId="3" xfId="0" applyFont="1" applyFill="1" applyBorder="1" applyAlignment="1" applyProtection="1">
      <alignment vertical="center"/>
    </xf>
    <xf numFmtId="0" fontId="16" fillId="6" borderId="15" xfId="0" applyFont="1" applyFill="1" applyBorder="1" applyAlignment="1" applyProtection="1">
      <alignment vertical="center" wrapText="1"/>
    </xf>
    <xf numFmtId="0" fontId="16" fillId="6" borderId="3" xfId="0" applyFont="1" applyFill="1" applyBorder="1" applyAlignment="1" applyProtection="1">
      <alignment vertical="center" wrapText="1"/>
    </xf>
    <xf numFmtId="0" fontId="16" fillId="6" borderId="3"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textRotation="255" wrapText="1"/>
    </xf>
    <xf numFmtId="0" fontId="17"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textRotation="255" wrapText="1"/>
    </xf>
    <xf numFmtId="0" fontId="17" fillId="0" borderId="0" xfId="0" applyFont="1" applyFill="1" applyBorder="1" applyAlignment="1" applyProtection="1">
      <alignment vertical="center" wrapText="1"/>
    </xf>
    <xf numFmtId="183" fontId="19" fillId="0" borderId="0" xfId="0" applyNumberFormat="1" applyFont="1" applyFill="1" applyBorder="1" applyAlignment="1" applyProtection="1">
      <alignment horizontal="right" vertical="center" wrapText="1"/>
    </xf>
    <xf numFmtId="0" fontId="17" fillId="0" borderId="0" xfId="0" applyFont="1" applyFill="1" applyBorder="1" applyAlignment="1" applyProtection="1">
      <alignment horizontal="left" vertical="center" wrapText="1"/>
    </xf>
    <xf numFmtId="0" fontId="16" fillId="7" borderId="1" xfId="0" applyFont="1" applyFill="1" applyBorder="1" applyAlignment="1" applyProtection="1">
      <alignment vertical="center" textRotation="255" wrapText="1"/>
    </xf>
    <xf numFmtId="0" fontId="16" fillId="0" borderId="0" xfId="0" applyFont="1" applyBorder="1" applyProtection="1">
      <alignment vertical="center"/>
    </xf>
    <xf numFmtId="0" fontId="16" fillId="2" borderId="0" xfId="0" applyFont="1" applyFill="1" applyProtection="1">
      <alignment vertical="center"/>
    </xf>
    <xf numFmtId="0" fontId="16" fillId="2" borderId="16" xfId="0" applyFont="1" applyFill="1" applyBorder="1" applyAlignment="1" applyProtection="1">
      <alignment horizontal="centerContinuous" vertical="center"/>
    </xf>
    <xf numFmtId="0" fontId="16" fillId="2" borderId="17" xfId="0" applyFont="1" applyFill="1" applyBorder="1" applyAlignment="1" applyProtection="1">
      <alignment horizontal="centerContinuous" vertical="center"/>
    </xf>
    <xf numFmtId="0" fontId="16" fillId="2" borderId="18" xfId="0" applyFont="1" applyFill="1" applyBorder="1" applyAlignment="1" applyProtection="1">
      <alignment horizontal="centerContinuous" vertical="center"/>
    </xf>
    <xf numFmtId="0" fontId="20" fillId="0" borderId="0" xfId="0" applyFont="1" applyProtection="1">
      <alignment vertical="center"/>
    </xf>
    <xf numFmtId="0" fontId="20" fillId="0" borderId="0" xfId="0" applyFont="1" applyAlignment="1" applyProtection="1"/>
    <xf numFmtId="0" fontId="16" fillId="0" borderId="0" xfId="0" applyFont="1" applyAlignment="1" applyProtection="1"/>
    <xf numFmtId="0" fontId="20" fillId="0" borderId="0" xfId="0" applyFont="1" applyFill="1" applyProtection="1">
      <alignment vertical="center"/>
    </xf>
    <xf numFmtId="0" fontId="16" fillId="0" borderId="0" xfId="0" applyFont="1" applyFill="1" applyProtection="1">
      <alignment vertical="center"/>
    </xf>
    <xf numFmtId="0" fontId="21" fillId="0" borderId="0" xfId="0" applyFont="1" applyProtection="1">
      <alignment vertical="center"/>
    </xf>
    <xf numFmtId="0" fontId="16" fillId="0" borderId="0" xfId="0" applyFont="1" applyBorder="1" applyAlignment="1" applyProtection="1">
      <alignment horizontal="center" vertical="center"/>
    </xf>
    <xf numFmtId="0" fontId="16" fillId="0" borderId="0" xfId="0" applyFont="1" applyAlignment="1" applyProtection="1">
      <alignment vertical="center" wrapText="1"/>
    </xf>
    <xf numFmtId="0" fontId="16" fillId="2" borderId="0" xfId="0" applyFont="1" applyFill="1" applyAlignment="1" applyProtection="1">
      <alignment vertical="top"/>
    </xf>
    <xf numFmtId="0" fontId="16" fillId="0" borderId="10" xfId="0" applyFont="1" applyBorder="1" applyAlignment="1" applyProtection="1">
      <alignment horizontal="center" vertical="center" wrapText="1"/>
    </xf>
    <xf numFmtId="0" fontId="16" fillId="2" borderId="19" xfId="0" applyFont="1" applyFill="1" applyBorder="1" applyAlignment="1" applyProtection="1">
      <alignment vertical="top" wrapText="1"/>
    </xf>
    <xf numFmtId="0" fontId="16" fillId="2" borderId="20" xfId="0" applyFont="1" applyFill="1" applyBorder="1" applyAlignment="1" applyProtection="1">
      <alignment vertical="top" wrapText="1"/>
    </xf>
    <xf numFmtId="0" fontId="16" fillId="0" borderId="22"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23" fillId="0" borderId="0" xfId="0" applyFont="1" applyAlignment="1" applyProtection="1">
      <alignment horizontal="left" vertical="center"/>
    </xf>
    <xf numFmtId="0" fontId="16" fillId="5" borderId="27" xfId="0" applyFont="1" applyFill="1" applyBorder="1" applyAlignment="1" applyProtection="1">
      <alignment horizontal="left" vertical="center" wrapText="1"/>
      <protection locked="0"/>
    </xf>
    <xf numFmtId="0" fontId="21" fillId="0" borderId="0" xfId="0" applyFont="1" applyAlignment="1" applyProtection="1">
      <alignment horizontal="right" vertical="center"/>
    </xf>
    <xf numFmtId="0" fontId="16" fillId="7" borderId="4" xfId="0" applyFont="1" applyFill="1" applyBorder="1" applyAlignment="1" applyProtection="1">
      <alignment vertical="center" textRotation="255"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6" borderId="18" xfId="0" applyFont="1" applyFill="1" applyBorder="1" applyAlignment="1" applyProtection="1">
      <alignment vertical="center" wrapText="1"/>
    </xf>
    <xf numFmtId="0" fontId="16" fillId="6" borderId="20" xfId="0" applyFont="1" applyFill="1" applyBorder="1" applyAlignment="1" applyProtection="1">
      <alignment vertical="center" wrapText="1"/>
    </xf>
    <xf numFmtId="0" fontId="16" fillId="2" borderId="3" xfId="0" applyFont="1" applyFill="1" applyBorder="1" applyAlignment="1" applyProtection="1">
      <alignment horizontal="center" vertical="center" wrapText="1"/>
    </xf>
    <xf numFmtId="0" fontId="21" fillId="0" borderId="0" xfId="0" applyFont="1" applyBorder="1" applyProtection="1">
      <alignment vertical="center"/>
    </xf>
    <xf numFmtId="0" fontId="16" fillId="0" borderId="1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22" fillId="0" borderId="0" xfId="0" applyFont="1" applyProtection="1">
      <alignment vertical="center"/>
    </xf>
    <xf numFmtId="0" fontId="22" fillId="0" borderId="0" xfId="0" applyFont="1" applyAlignment="1" applyProtection="1">
      <alignment vertical="center" wrapText="1"/>
    </xf>
    <xf numFmtId="38" fontId="16" fillId="6" borderId="3" xfId="4" applyFont="1" applyFill="1" applyBorder="1" applyAlignment="1" applyProtection="1">
      <alignment vertical="center"/>
    </xf>
    <xf numFmtId="38" fontId="20" fillId="0" borderId="0" xfId="4" applyFont="1" applyProtection="1">
      <alignment vertical="center"/>
    </xf>
    <xf numFmtId="38" fontId="16" fillId="0" borderId="0" xfId="4" applyFont="1" applyProtection="1">
      <alignment vertical="center"/>
    </xf>
    <xf numFmtId="179" fontId="16" fillId="5" borderId="28" xfId="0" applyNumberFormat="1" applyFont="1" applyFill="1" applyBorder="1" applyAlignment="1" applyProtection="1">
      <alignment horizontal="center" vertical="center" wrapText="1"/>
      <protection locked="0"/>
    </xf>
    <xf numFmtId="179" fontId="16" fillId="5" borderId="6" xfId="0" applyNumberFormat="1" applyFont="1" applyFill="1" applyBorder="1" applyAlignment="1" applyProtection="1">
      <alignment horizontal="center" vertical="center" wrapText="1"/>
      <protection locked="0"/>
    </xf>
    <xf numFmtId="179" fontId="16" fillId="5" borderId="20" xfId="0" applyNumberFormat="1" applyFont="1" applyFill="1" applyBorder="1" applyAlignment="1" applyProtection="1">
      <alignment horizontal="center" vertical="center" wrapText="1"/>
      <protection locked="0"/>
    </xf>
    <xf numFmtId="183" fontId="16" fillId="5" borderId="28" xfId="0" applyNumberFormat="1" applyFont="1" applyFill="1" applyBorder="1" applyAlignment="1" applyProtection="1">
      <alignment horizontal="center" vertical="center" wrapText="1"/>
      <protection locked="0"/>
    </xf>
    <xf numFmtId="183" fontId="16" fillId="5" borderId="6" xfId="0" applyNumberFormat="1" applyFont="1" applyFill="1" applyBorder="1" applyAlignment="1" applyProtection="1">
      <alignment horizontal="center" vertical="center" wrapText="1"/>
      <protection locked="0"/>
    </xf>
    <xf numFmtId="183" fontId="16" fillId="5" borderId="20" xfId="0" applyNumberFormat="1"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textRotation="255" wrapText="1"/>
    </xf>
    <xf numFmtId="0" fontId="7" fillId="0" borderId="27" xfId="0" applyFont="1" applyBorder="1" applyAlignment="1" applyProtection="1">
      <alignment horizontal="center" vertical="center" textRotation="255" wrapText="1"/>
    </xf>
    <xf numFmtId="0" fontId="7" fillId="0" borderId="5" xfId="0" applyFont="1" applyBorder="1" applyAlignment="1" applyProtection="1">
      <alignment horizontal="center" vertical="center" textRotation="255" wrapText="1"/>
    </xf>
    <xf numFmtId="0" fontId="16" fillId="2" borderId="16"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6" fillId="0" borderId="4" xfId="0" applyFont="1" applyBorder="1" applyAlignment="1" applyProtection="1">
      <alignment horizontal="center" vertical="center" textRotation="255" wrapText="1"/>
    </xf>
    <xf numFmtId="0" fontId="16" fillId="0" borderId="27" xfId="0" applyFont="1" applyBorder="1" applyAlignment="1" applyProtection="1">
      <alignment horizontal="center" vertical="center" textRotation="255" wrapText="1"/>
    </xf>
    <xf numFmtId="0" fontId="16" fillId="0" borderId="5" xfId="0" applyFont="1" applyBorder="1" applyAlignment="1" applyProtection="1">
      <alignment horizontal="center" vertical="center" textRotation="255" wrapText="1"/>
    </xf>
    <xf numFmtId="0" fontId="16" fillId="0" borderId="29"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6" borderId="27" xfId="0" applyFont="1" applyFill="1" applyBorder="1" applyAlignment="1" applyProtection="1">
      <alignment horizontal="left" vertical="center" wrapText="1"/>
    </xf>
    <xf numFmtId="0" fontId="16" fillId="0" borderId="12"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6" fillId="6" borderId="19" xfId="0" applyFont="1" applyFill="1" applyBorder="1" applyAlignment="1" applyProtection="1">
      <alignment horizontal="left" vertical="center" wrapText="1"/>
    </xf>
    <xf numFmtId="0" fontId="16" fillId="6" borderId="20" xfId="0" applyFont="1" applyFill="1" applyBorder="1" applyAlignment="1" applyProtection="1">
      <alignment horizontal="left" vertical="center" wrapText="1"/>
    </xf>
    <xf numFmtId="0" fontId="16" fillId="6" borderId="18" xfId="0" applyFont="1" applyFill="1" applyBorder="1" applyAlignment="1" applyProtection="1">
      <alignment horizontal="left" vertical="center" wrapText="1"/>
    </xf>
    <xf numFmtId="0" fontId="16" fillId="6" borderId="35" xfId="0" applyFont="1" applyFill="1" applyBorder="1" applyAlignment="1" applyProtection="1">
      <alignment horizontal="left" vertical="center" wrapText="1"/>
    </xf>
    <xf numFmtId="0" fontId="16" fillId="6" borderId="15" xfId="0" applyFont="1" applyFill="1" applyBorder="1" applyAlignment="1" applyProtection="1">
      <alignment horizontal="left" vertical="center" wrapText="1"/>
    </xf>
    <xf numFmtId="0" fontId="16" fillId="6" borderId="36" xfId="0" applyFont="1" applyFill="1" applyBorder="1" applyAlignment="1" applyProtection="1">
      <alignment horizontal="left" vertical="center" wrapText="1"/>
    </xf>
    <xf numFmtId="176" fontId="16" fillId="5" borderId="8" xfId="0" applyNumberFormat="1" applyFont="1" applyFill="1" applyBorder="1" applyAlignment="1" applyProtection="1">
      <alignment horizontal="right" vertical="center" wrapText="1"/>
      <protection locked="0"/>
    </xf>
    <xf numFmtId="176" fontId="16" fillId="5" borderId="14" xfId="0" applyNumberFormat="1" applyFont="1" applyFill="1" applyBorder="1" applyAlignment="1" applyProtection="1">
      <alignment horizontal="right" vertical="center" wrapText="1"/>
      <protection locked="0"/>
    </xf>
    <xf numFmtId="176" fontId="16" fillId="5" borderId="15" xfId="0" applyNumberFormat="1" applyFont="1" applyFill="1" applyBorder="1" applyAlignment="1" applyProtection="1">
      <alignment horizontal="right" vertical="center" wrapText="1"/>
      <protection locked="0"/>
    </xf>
    <xf numFmtId="176" fontId="16" fillId="5" borderId="10" xfId="0" applyNumberFormat="1" applyFont="1" applyFill="1" applyBorder="1" applyAlignment="1" applyProtection="1">
      <alignment horizontal="right" vertical="center" wrapText="1"/>
      <protection locked="0"/>
    </xf>
    <xf numFmtId="176" fontId="16" fillId="5" borderId="21" xfId="0" applyNumberFormat="1" applyFont="1" applyFill="1" applyBorder="1" applyAlignment="1" applyProtection="1">
      <alignment horizontal="right" vertical="center" wrapText="1"/>
      <protection locked="0"/>
    </xf>
    <xf numFmtId="176" fontId="16" fillId="5" borderId="36" xfId="0" applyNumberFormat="1" applyFont="1" applyFill="1" applyBorder="1" applyAlignment="1" applyProtection="1">
      <alignment horizontal="right" vertical="center" wrapText="1"/>
      <protection locked="0"/>
    </xf>
    <xf numFmtId="0" fontId="16" fillId="0" borderId="4"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36"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16" fillId="8" borderId="18" xfId="0" applyFont="1" applyFill="1" applyBorder="1" applyAlignment="1" applyProtection="1">
      <alignment horizontal="left" vertical="center" wrapText="1"/>
    </xf>
    <xf numFmtId="0" fontId="16" fillId="8" borderId="19" xfId="0" applyFont="1" applyFill="1" applyBorder="1" applyAlignment="1" applyProtection="1">
      <alignment horizontal="left" vertical="center" wrapText="1"/>
    </xf>
    <xf numFmtId="0" fontId="16" fillId="5" borderId="2" xfId="0" applyNumberFormat="1" applyFont="1" applyFill="1" applyBorder="1" applyAlignment="1" applyProtection="1">
      <alignment vertical="center" wrapText="1"/>
      <protection locked="0"/>
    </xf>
    <xf numFmtId="0" fontId="16" fillId="5" borderId="34" xfId="0" applyNumberFormat="1" applyFont="1" applyFill="1" applyBorder="1" applyAlignment="1" applyProtection="1">
      <alignment vertical="center" wrapText="1"/>
      <protection locked="0"/>
    </xf>
    <xf numFmtId="0" fontId="16" fillId="5" borderId="3" xfId="0" applyNumberFormat="1" applyFont="1" applyFill="1" applyBorder="1" applyAlignment="1" applyProtection="1">
      <alignment vertical="center" wrapText="1"/>
      <protection locked="0"/>
    </xf>
    <xf numFmtId="0" fontId="16" fillId="6" borderId="24" xfId="0" applyFont="1" applyFill="1" applyBorder="1" applyAlignment="1" applyProtection="1">
      <alignment vertical="top" wrapText="1"/>
    </xf>
    <xf numFmtId="0" fontId="16" fillId="6" borderId="5" xfId="0" applyFont="1" applyFill="1" applyBorder="1" applyAlignment="1" applyProtection="1">
      <alignment vertical="top" wrapText="1"/>
    </xf>
    <xf numFmtId="0" fontId="16" fillId="7" borderId="4" xfId="0" applyFont="1" applyFill="1" applyBorder="1" applyAlignment="1" applyProtection="1">
      <alignment vertical="center" textRotation="255" wrapText="1"/>
    </xf>
    <xf numFmtId="0" fontId="16" fillId="7" borderId="27" xfId="0" applyFont="1" applyFill="1" applyBorder="1" applyAlignment="1" applyProtection="1">
      <alignment vertical="center" textRotation="255" wrapText="1"/>
    </xf>
    <xf numFmtId="0" fontId="16" fillId="7" borderId="5" xfId="0" applyFont="1" applyFill="1" applyBorder="1" applyAlignment="1" applyProtection="1">
      <alignment vertical="center" textRotation="255" wrapText="1"/>
    </xf>
    <xf numFmtId="38" fontId="16" fillId="0" borderId="2" xfId="4" applyFont="1" applyBorder="1" applyAlignment="1" applyProtection="1">
      <alignment horizontal="center" vertical="center"/>
    </xf>
    <xf numFmtId="38" fontId="16" fillId="0" borderId="34" xfId="4"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4" xfId="0" applyFont="1" applyBorder="1" applyAlignment="1" applyProtection="1">
      <alignment horizontal="center" vertical="center"/>
    </xf>
    <xf numFmtId="0" fontId="16" fillId="0" borderId="3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textRotation="255" wrapText="1"/>
    </xf>
    <xf numFmtId="0" fontId="16" fillId="7" borderId="27" xfId="0" applyFont="1" applyFill="1" applyBorder="1" applyAlignment="1" applyProtection="1">
      <alignment horizontal="center" vertical="center" textRotation="255" wrapText="1"/>
    </xf>
    <xf numFmtId="0" fontId="16" fillId="7" borderId="5" xfId="0" applyFont="1" applyFill="1" applyBorder="1" applyAlignment="1" applyProtection="1">
      <alignment horizontal="center" vertical="center" textRotation="255" wrapText="1"/>
    </xf>
    <xf numFmtId="0" fontId="16" fillId="0" borderId="18" xfId="0" applyFont="1" applyFill="1" applyBorder="1" applyAlignment="1" applyProtection="1">
      <alignment horizontal="center" vertical="center" textRotation="255" wrapText="1"/>
    </xf>
    <xf numFmtId="0" fontId="16" fillId="0" borderId="19" xfId="0" applyFont="1" applyFill="1" applyBorder="1" applyAlignment="1" applyProtection="1">
      <alignment horizontal="center" vertical="center" textRotation="255" wrapText="1"/>
    </xf>
    <xf numFmtId="0" fontId="16" fillId="0" borderId="20" xfId="0" applyFont="1" applyFill="1" applyBorder="1" applyAlignment="1" applyProtection="1">
      <alignment horizontal="center" vertical="center" textRotation="255" wrapText="1"/>
    </xf>
    <xf numFmtId="0" fontId="16" fillId="0" borderId="18" xfId="0" applyFont="1" applyBorder="1" applyAlignment="1" applyProtection="1">
      <alignment horizontal="center" vertical="center" textRotation="255" wrapText="1"/>
    </xf>
    <xf numFmtId="0" fontId="16" fillId="0" borderId="19" xfId="0" applyFont="1" applyBorder="1" applyAlignment="1" applyProtection="1">
      <alignment horizontal="center" vertical="center" textRotation="255" wrapText="1"/>
    </xf>
    <xf numFmtId="0" fontId="16" fillId="0" borderId="20" xfId="0" applyFont="1" applyBorder="1" applyAlignment="1" applyProtection="1">
      <alignment horizontal="center" vertical="center" textRotation="255" wrapText="1"/>
    </xf>
    <xf numFmtId="0" fontId="16" fillId="7" borderId="4" xfId="0" applyFont="1" applyFill="1" applyBorder="1" applyAlignment="1" applyProtection="1">
      <alignment horizontal="center" vertical="center" textRotation="255"/>
    </xf>
    <xf numFmtId="0" fontId="16" fillId="7" borderId="27" xfId="0" applyFont="1" applyFill="1" applyBorder="1" applyAlignment="1" applyProtection="1">
      <alignment horizontal="center" vertical="center" textRotation="255"/>
    </xf>
    <xf numFmtId="0" fontId="16" fillId="0" borderId="2"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179" fontId="16" fillId="5" borderId="7" xfId="0" applyNumberFormat="1" applyFont="1" applyFill="1" applyBorder="1" applyAlignment="1" applyProtection="1">
      <alignment horizontal="center" vertical="center" wrapText="1"/>
      <protection locked="0"/>
    </xf>
    <xf numFmtId="179" fontId="16" fillId="5" borderId="13" xfId="0" applyNumberFormat="1" applyFont="1" applyFill="1" applyBorder="1" applyAlignment="1" applyProtection="1">
      <alignment horizontal="center" vertical="center" wrapText="1"/>
      <protection locked="0"/>
    </xf>
    <xf numFmtId="179" fontId="16" fillId="5" borderId="35" xfId="0" applyNumberFormat="1" applyFont="1" applyFill="1" applyBorder="1" applyAlignment="1" applyProtection="1">
      <alignment horizontal="center" vertical="center" wrapText="1"/>
      <protection locked="0"/>
    </xf>
    <xf numFmtId="183" fontId="16" fillId="5" borderId="7" xfId="0" applyNumberFormat="1" applyFont="1" applyFill="1" applyBorder="1" applyAlignment="1" applyProtection="1">
      <alignment horizontal="center" vertical="center" wrapText="1"/>
      <protection locked="0"/>
    </xf>
    <xf numFmtId="183" fontId="16" fillId="5" borderId="13" xfId="0" applyNumberFormat="1" applyFont="1" applyFill="1" applyBorder="1" applyAlignment="1" applyProtection="1">
      <alignment horizontal="center" vertical="center" wrapText="1"/>
      <protection locked="0"/>
    </xf>
    <xf numFmtId="183" fontId="16" fillId="5" borderId="35" xfId="0" applyNumberFormat="1" applyFont="1" applyFill="1" applyBorder="1" applyAlignment="1" applyProtection="1">
      <alignment horizontal="center" vertical="center" wrapText="1"/>
      <protection locked="0"/>
    </xf>
    <xf numFmtId="0" fontId="16" fillId="0" borderId="16"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18"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16" xfId="0" applyFont="1" applyBorder="1" applyAlignment="1" applyProtection="1">
      <alignment horizontal="center" vertical="center" textRotation="255" wrapText="1"/>
    </xf>
    <xf numFmtId="0" fontId="16" fillId="0" borderId="33" xfId="0" applyFont="1" applyBorder="1" applyAlignment="1" applyProtection="1">
      <alignment horizontal="center" vertical="center" textRotation="255" wrapText="1"/>
    </xf>
    <xf numFmtId="0" fontId="16" fillId="0" borderId="4"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5" borderId="4" xfId="0" applyFont="1" applyFill="1" applyBorder="1" applyAlignment="1" applyProtection="1">
      <alignment vertical="center" wrapText="1"/>
      <protection locked="0"/>
    </xf>
    <xf numFmtId="0" fontId="16" fillId="5" borderId="5" xfId="0" applyFont="1" applyFill="1" applyBorder="1" applyAlignment="1" applyProtection="1">
      <alignment vertical="center" wrapText="1"/>
      <protection locked="0"/>
    </xf>
    <xf numFmtId="0" fontId="16" fillId="5" borderId="8" xfId="0" applyFont="1" applyFill="1" applyBorder="1" applyAlignment="1" applyProtection="1">
      <alignment vertical="center" wrapText="1"/>
      <protection locked="0"/>
    </xf>
    <xf numFmtId="0" fontId="16" fillId="5" borderId="14" xfId="0" applyFont="1" applyFill="1" applyBorder="1" applyAlignment="1" applyProtection="1">
      <alignment vertical="center" wrapText="1"/>
      <protection locked="0"/>
    </xf>
    <xf numFmtId="0" fontId="16" fillId="5" borderId="15" xfId="0" applyFont="1" applyFill="1" applyBorder="1" applyAlignment="1" applyProtection="1">
      <alignment vertical="center" wrapText="1"/>
      <protection locked="0"/>
    </xf>
    <xf numFmtId="0" fontId="16" fillId="5" borderId="9" xfId="0" applyFont="1" applyFill="1" applyBorder="1" applyAlignment="1" applyProtection="1">
      <alignment vertical="top" wrapText="1"/>
      <protection locked="0"/>
    </xf>
    <xf numFmtId="0" fontId="16" fillId="5" borderId="37" xfId="0" applyFont="1" applyFill="1" applyBorder="1" applyAlignment="1" applyProtection="1">
      <alignment vertical="top" wrapText="1"/>
      <protection locked="0"/>
    </xf>
    <xf numFmtId="0" fontId="16" fillId="5" borderId="38" xfId="0" applyFont="1" applyFill="1" applyBorder="1" applyAlignment="1" applyProtection="1">
      <alignment vertical="top" wrapText="1"/>
      <protection locked="0"/>
    </xf>
    <xf numFmtId="0" fontId="16" fillId="5" borderId="28" xfId="0" applyFont="1" applyFill="1" applyBorder="1" applyAlignment="1" applyProtection="1">
      <alignment vertical="top" wrapText="1"/>
      <protection locked="0"/>
    </xf>
    <xf numFmtId="0" fontId="16" fillId="5" borderId="6" xfId="0" applyFont="1" applyFill="1" applyBorder="1" applyAlignment="1" applyProtection="1">
      <alignment vertical="top" wrapText="1"/>
      <protection locked="0"/>
    </xf>
    <xf numFmtId="0" fontId="16" fillId="5" borderId="20" xfId="0" applyFont="1" applyFill="1" applyBorder="1" applyAlignment="1" applyProtection="1">
      <alignment vertical="top" wrapText="1"/>
      <protection locked="0"/>
    </xf>
    <xf numFmtId="0" fontId="16" fillId="5" borderId="2" xfId="0" applyFont="1" applyFill="1" applyBorder="1" applyAlignment="1" applyProtection="1">
      <alignment vertical="center" wrapText="1"/>
      <protection locked="0"/>
    </xf>
    <xf numFmtId="0" fontId="16" fillId="5" borderId="34" xfId="0" applyFont="1" applyFill="1" applyBorder="1" applyAlignment="1" applyProtection="1">
      <alignment vertical="center" wrapText="1"/>
      <protection locked="0"/>
    </xf>
    <xf numFmtId="0" fontId="16" fillId="5" borderId="3" xfId="0" applyFont="1" applyFill="1" applyBorder="1" applyAlignment="1" applyProtection="1">
      <alignment vertical="center" wrapText="1"/>
      <protection locked="0"/>
    </xf>
    <xf numFmtId="0" fontId="16" fillId="5" borderId="7" xfId="0" applyFont="1" applyFill="1" applyBorder="1" applyAlignment="1" applyProtection="1">
      <alignment vertical="center" wrapText="1"/>
      <protection locked="0"/>
    </xf>
    <xf numFmtId="0" fontId="16" fillId="5" borderId="13" xfId="0" applyFont="1" applyFill="1" applyBorder="1" applyAlignment="1" applyProtection="1">
      <alignment vertical="center" wrapText="1"/>
      <protection locked="0"/>
    </xf>
    <xf numFmtId="0" fontId="16" fillId="5" borderId="35" xfId="0" applyFont="1" applyFill="1" applyBorder="1" applyAlignment="1" applyProtection="1">
      <alignment vertical="center" wrapText="1"/>
      <protection locked="0"/>
    </xf>
    <xf numFmtId="0" fontId="16" fillId="5" borderId="27" xfId="0" applyFont="1" applyFill="1" applyBorder="1" applyAlignment="1" applyProtection="1">
      <alignment vertical="center" wrapText="1"/>
      <protection locked="0"/>
    </xf>
    <xf numFmtId="0" fontId="16" fillId="0" borderId="18"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6" borderId="18" xfId="0" applyFont="1" applyFill="1" applyBorder="1" applyAlignment="1" applyProtection="1">
      <alignment vertical="center" wrapText="1"/>
    </xf>
    <xf numFmtId="0" fontId="16" fillId="6" borderId="19" xfId="0" applyFont="1" applyFill="1" applyBorder="1" applyAlignment="1" applyProtection="1">
      <alignment vertical="center" wrapText="1"/>
    </xf>
    <xf numFmtId="0" fontId="16" fillId="6" borderId="20" xfId="0" applyFont="1" applyFill="1" applyBorder="1" applyAlignment="1" applyProtection="1">
      <alignment vertical="center" wrapText="1"/>
    </xf>
    <xf numFmtId="0" fontId="21" fillId="0" borderId="0" xfId="0" applyFont="1" applyAlignment="1" applyProtection="1">
      <alignment horizontal="right" vertical="center"/>
    </xf>
    <xf numFmtId="0" fontId="7" fillId="0" borderId="0" xfId="0" applyFont="1" applyAlignment="1" applyProtection="1">
      <alignment horizontal="left" vertical="center"/>
    </xf>
    <xf numFmtId="0" fontId="16" fillId="2"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16" fillId="7" borderId="33" xfId="0" applyFont="1" applyFill="1" applyBorder="1" applyAlignment="1" applyProtection="1">
      <alignment horizontal="center" vertical="center" textRotation="255" wrapText="1"/>
    </xf>
    <xf numFmtId="0" fontId="16" fillId="2" borderId="18" xfId="0" applyFont="1" applyFill="1" applyBorder="1" applyAlignment="1" applyProtection="1">
      <alignment horizontal="center" vertical="center" textRotation="255" wrapText="1"/>
    </xf>
    <xf numFmtId="0" fontId="16" fillId="2" borderId="19" xfId="0" applyFont="1" applyFill="1" applyBorder="1" applyAlignment="1" applyProtection="1">
      <alignment horizontal="center" vertical="center" textRotation="255" wrapText="1"/>
    </xf>
    <xf numFmtId="0" fontId="16" fillId="2" borderId="2"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5" borderId="2" xfId="0" applyFont="1" applyFill="1" applyBorder="1" applyAlignment="1" applyProtection="1">
      <alignment horizontal="left" vertical="center" wrapText="1"/>
      <protection locked="0"/>
    </xf>
    <xf numFmtId="0" fontId="16" fillId="5" borderId="34"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25" fillId="5" borderId="10" xfId="2" applyFont="1" applyFill="1" applyBorder="1" applyAlignment="1" applyProtection="1">
      <alignment vertical="center" wrapText="1"/>
      <protection locked="0"/>
    </xf>
    <xf numFmtId="0" fontId="25" fillId="5" borderId="21" xfId="2" applyFont="1" applyFill="1" applyBorder="1" applyAlignment="1" applyProtection="1">
      <alignment vertical="center" wrapText="1"/>
      <protection locked="0"/>
    </xf>
    <xf numFmtId="0" fontId="25" fillId="5" borderId="36" xfId="2" applyFont="1" applyFill="1" applyBorder="1" applyAlignment="1" applyProtection="1">
      <alignment vertical="center" wrapText="1"/>
      <protection locked="0"/>
    </xf>
    <xf numFmtId="0" fontId="16" fillId="0" borderId="2" xfId="0" applyFont="1" applyFill="1" applyBorder="1" applyAlignment="1" applyProtection="1">
      <alignment vertical="center" wrapText="1"/>
    </xf>
    <xf numFmtId="0" fontId="16" fillId="0" borderId="34"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5" borderId="8" xfId="0" applyNumberFormat="1" applyFont="1" applyFill="1" applyBorder="1" applyAlignment="1" applyProtection="1">
      <alignment vertical="center" wrapText="1"/>
      <protection locked="0"/>
    </xf>
    <xf numFmtId="0" fontId="16" fillId="5" borderId="14" xfId="0" applyNumberFormat="1" applyFont="1" applyFill="1" applyBorder="1" applyAlignment="1" applyProtection="1">
      <alignment vertical="center" wrapText="1"/>
      <protection locked="0"/>
    </xf>
    <xf numFmtId="0" fontId="16" fillId="5" borderId="15" xfId="0" applyNumberFormat="1" applyFont="1" applyFill="1" applyBorder="1" applyAlignment="1" applyProtection="1">
      <alignment vertical="center" wrapText="1"/>
      <protection locked="0"/>
    </xf>
    <xf numFmtId="185" fontId="16" fillId="5" borderId="8" xfId="0" applyNumberFormat="1" applyFont="1" applyFill="1" applyBorder="1" applyAlignment="1" applyProtection="1">
      <alignment vertical="center" wrapText="1"/>
      <protection locked="0"/>
    </xf>
    <xf numFmtId="185" fontId="16" fillId="5" borderId="14" xfId="0" applyNumberFormat="1" applyFont="1" applyFill="1" applyBorder="1" applyAlignment="1" applyProtection="1">
      <alignment vertical="center" wrapText="1"/>
      <protection locked="0"/>
    </xf>
    <xf numFmtId="185" fontId="16" fillId="5" borderId="15" xfId="0" applyNumberFormat="1" applyFont="1" applyFill="1" applyBorder="1" applyAlignment="1" applyProtection="1">
      <alignment vertical="center" wrapText="1"/>
      <protection locked="0"/>
    </xf>
    <xf numFmtId="186" fontId="16" fillId="5" borderId="10" xfId="0" applyNumberFormat="1" applyFont="1" applyFill="1" applyBorder="1" applyAlignment="1" applyProtection="1">
      <alignment vertical="center" wrapText="1"/>
      <protection locked="0"/>
    </xf>
    <xf numFmtId="186" fontId="16" fillId="5" borderId="21" xfId="0" applyNumberFormat="1" applyFont="1" applyFill="1" applyBorder="1" applyAlignment="1" applyProtection="1">
      <alignment vertical="center" wrapText="1"/>
      <protection locked="0"/>
    </xf>
    <xf numFmtId="186" fontId="16" fillId="5" borderId="36" xfId="0" applyNumberFormat="1" applyFont="1" applyFill="1" applyBorder="1" applyAlignment="1" applyProtection="1">
      <alignment vertical="center" wrapText="1"/>
      <protection locked="0"/>
    </xf>
    <xf numFmtId="176" fontId="16" fillId="5" borderId="7" xfId="0" applyNumberFormat="1" applyFont="1" applyFill="1" applyBorder="1" applyAlignment="1" applyProtection="1">
      <alignment horizontal="right" vertical="center" wrapText="1"/>
      <protection locked="0"/>
    </xf>
    <xf numFmtId="176" fontId="16" fillId="5" borderId="13" xfId="0" applyNumberFormat="1" applyFont="1" applyFill="1" applyBorder="1" applyAlignment="1" applyProtection="1">
      <alignment horizontal="right" vertical="center" wrapText="1"/>
      <protection locked="0"/>
    </xf>
    <xf numFmtId="176" fontId="16" fillId="5" borderId="35" xfId="0" applyNumberFormat="1" applyFont="1" applyFill="1" applyBorder="1" applyAlignment="1" applyProtection="1">
      <alignment horizontal="right" vertical="center" wrapText="1"/>
      <protection locked="0"/>
    </xf>
    <xf numFmtId="0" fontId="16" fillId="5" borderId="8" xfId="0" applyNumberFormat="1" applyFont="1" applyFill="1" applyBorder="1" applyAlignment="1" applyProtection="1">
      <alignment horizontal="right" vertical="center" wrapText="1"/>
      <protection locked="0"/>
    </xf>
    <xf numFmtId="0" fontId="16" fillId="5" borderId="14" xfId="0" applyNumberFormat="1" applyFont="1" applyFill="1" applyBorder="1" applyAlignment="1" applyProtection="1">
      <alignment horizontal="right" vertical="center" wrapText="1"/>
      <protection locked="0"/>
    </xf>
    <xf numFmtId="0" fontId="16" fillId="5" borderId="15" xfId="0" applyNumberFormat="1" applyFont="1" applyFill="1" applyBorder="1" applyAlignment="1" applyProtection="1">
      <alignment horizontal="right" vertical="center" wrapText="1"/>
      <protection locked="0"/>
    </xf>
    <xf numFmtId="185" fontId="16" fillId="5" borderId="7" xfId="0" applyNumberFormat="1" applyFont="1" applyFill="1" applyBorder="1" applyAlignment="1" applyProtection="1">
      <alignment horizontal="right" vertical="center" wrapText="1"/>
      <protection locked="0"/>
    </xf>
    <xf numFmtId="185" fontId="16" fillId="5" borderId="13" xfId="0" applyNumberFormat="1" applyFont="1" applyFill="1" applyBorder="1" applyAlignment="1" applyProtection="1">
      <alignment horizontal="right" vertical="center" wrapText="1"/>
      <protection locked="0"/>
    </xf>
    <xf numFmtId="185" fontId="16" fillId="5" borderId="35" xfId="0" applyNumberFormat="1" applyFont="1" applyFill="1" applyBorder="1" applyAlignment="1" applyProtection="1">
      <alignment horizontal="right" vertical="center" wrapText="1"/>
      <protection locked="0"/>
    </xf>
    <xf numFmtId="185" fontId="16" fillId="5" borderId="8" xfId="0" applyNumberFormat="1" applyFont="1" applyFill="1" applyBorder="1" applyAlignment="1" applyProtection="1">
      <alignment horizontal="right" vertical="center" wrapText="1"/>
      <protection locked="0"/>
    </xf>
    <xf numFmtId="185" fontId="16" fillId="5" borderId="14" xfId="0" applyNumberFormat="1" applyFont="1" applyFill="1" applyBorder="1" applyAlignment="1" applyProtection="1">
      <alignment horizontal="right" vertical="center" wrapText="1"/>
      <protection locked="0"/>
    </xf>
    <xf numFmtId="185" fontId="16" fillId="5" borderId="15" xfId="0" applyNumberFormat="1" applyFont="1" applyFill="1" applyBorder="1" applyAlignment="1" applyProtection="1">
      <alignment horizontal="right" vertical="center" wrapText="1"/>
      <protection locked="0"/>
    </xf>
    <xf numFmtId="0" fontId="16" fillId="5" borderId="8" xfId="0" applyNumberFormat="1" applyFont="1" applyFill="1" applyBorder="1" applyAlignment="1" applyProtection="1">
      <alignment horizontal="center" vertical="center" wrapText="1"/>
      <protection locked="0"/>
    </xf>
    <xf numFmtId="0" fontId="16" fillId="5" borderId="14" xfId="0" applyNumberFormat="1" applyFont="1" applyFill="1" applyBorder="1" applyAlignment="1" applyProtection="1">
      <alignment horizontal="center" vertical="center" wrapText="1"/>
      <protection locked="0"/>
    </xf>
    <xf numFmtId="0" fontId="16" fillId="5" borderId="15" xfId="0" applyNumberFormat="1" applyFont="1" applyFill="1" applyBorder="1" applyAlignment="1" applyProtection="1">
      <alignment horizontal="center" vertical="center" wrapText="1"/>
      <protection locked="0"/>
    </xf>
    <xf numFmtId="184" fontId="16" fillId="5" borderId="7" xfId="0" applyNumberFormat="1" applyFont="1" applyFill="1" applyBorder="1" applyAlignment="1" applyProtection="1">
      <alignment horizontal="right" vertical="center" wrapText="1"/>
      <protection locked="0"/>
    </xf>
    <xf numFmtId="184" fontId="16" fillId="5" borderId="13" xfId="0" applyNumberFormat="1" applyFont="1" applyFill="1" applyBorder="1" applyAlignment="1" applyProtection="1">
      <alignment horizontal="right" vertical="center" wrapText="1"/>
      <protection locked="0"/>
    </xf>
    <xf numFmtId="184" fontId="16" fillId="5" borderId="35" xfId="0" applyNumberFormat="1" applyFont="1" applyFill="1" applyBorder="1" applyAlignment="1" applyProtection="1">
      <alignment horizontal="right" vertical="center" wrapText="1"/>
      <protection locked="0"/>
    </xf>
    <xf numFmtId="189" fontId="16" fillId="5" borderId="8" xfId="0" applyNumberFormat="1" applyFont="1" applyFill="1" applyBorder="1" applyAlignment="1" applyProtection="1">
      <alignment horizontal="right" vertical="center" wrapText="1"/>
      <protection locked="0"/>
    </xf>
    <xf numFmtId="189" fontId="16" fillId="5" borderId="14" xfId="0" applyNumberFormat="1" applyFont="1" applyFill="1" applyBorder="1" applyAlignment="1" applyProtection="1">
      <alignment horizontal="right" vertical="center" wrapText="1"/>
      <protection locked="0"/>
    </xf>
    <xf numFmtId="189" fontId="16" fillId="5" borderId="15" xfId="0" applyNumberFormat="1" applyFont="1" applyFill="1" applyBorder="1" applyAlignment="1" applyProtection="1">
      <alignment horizontal="right" vertical="center" wrapText="1"/>
      <protection locked="0"/>
    </xf>
    <xf numFmtId="184" fontId="16" fillId="5" borderId="8" xfId="0" applyNumberFormat="1" applyFont="1" applyFill="1" applyBorder="1" applyAlignment="1" applyProtection="1">
      <alignment horizontal="right" vertical="center" wrapText="1"/>
      <protection locked="0"/>
    </xf>
    <xf numFmtId="184" fontId="16" fillId="5" borderId="14" xfId="0" applyNumberFormat="1" applyFont="1" applyFill="1" applyBorder="1" applyAlignment="1" applyProtection="1">
      <alignment horizontal="right" vertical="center" wrapText="1"/>
      <protection locked="0"/>
    </xf>
    <xf numFmtId="184" fontId="16" fillId="5" borderId="15" xfId="0" applyNumberFormat="1" applyFont="1" applyFill="1" applyBorder="1" applyAlignment="1" applyProtection="1">
      <alignment horizontal="right" vertical="center" wrapText="1"/>
      <protection locked="0"/>
    </xf>
    <xf numFmtId="10" fontId="16" fillId="5" borderId="10" xfId="0" applyNumberFormat="1" applyFont="1" applyFill="1" applyBorder="1" applyAlignment="1" applyProtection="1">
      <alignment horizontal="right" vertical="center" wrapText="1"/>
      <protection locked="0"/>
    </xf>
    <xf numFmtId="10" fontId="16" fillId="5" borderId="21" xfId="0" applyNumberFormat="1" applyFont="1" applyFill="1" applyBorder="1" applyAlignment="1" applyProtection="1">
      <alignment horizontal="right" vertical="center" wrapText="1"/>
      <protection locked="0"/>
    </xf>
    <xf numFmtId="10" fontId="16" fillId="5" borderId="36" xfId="0" applyNumberFormat="1" applyFont="1" applyFill="1" applyBorder="1" applyAlignment="1" applyProtection="1">
      <alignment horizontal="right" vertical="center" wrapText="1"/>
      <protection locked="0"/>
    </xf>
    <xf numFmtId="176" fontId="16" fillId="2" borderId="7" xfId="0" applyNumberFormat="1" applyFont="1" applyFill="1" applyBorder="1" applyAlignment="1" applyProtection="1">
      <alignment horizontal="right" vertical="center" wrapText="1"/>
    </xf>
    <xf numFmtId="176" fontId="16" fillId="2" borderId="13" xfId="0" applyNumberFormat="1" applyFont="1" applyFill="1" applyBorder="1" applyAlignment="1" applyProtection="1">
      <alignment horizontal="right" vertical="center" wrapText="1"/>
    </xf>
    <xf numFmtId="176" fontId="16" fillId="2" borderId="35" xfId="0" applyNumberFormat="1" applyFont="1" applyFill="1" applyBorder="1" applyAlignment="1" applyProtection="1">
      <alignment horizontal="right" vertical="center" wrapText="1"/>
    </xf>
    <xf numFmtId="176" fontId="16" fillId="2" borderId="8" xfId="0" applyNumberFormat="1" applyFont="1" applyFill="1" applyBorder="1" applyAlignment="1" applyProtection="1">
      <alignment horizontal="right" vertical="center" wrapText="1"/>
    </xf>
    <xf numFmtId="176" fontId="16" fillId="2" borderId="14" xfId="0" applyNumberFormat="1" applyFont="1" applyFill="1" applyBorder="1" applyAlignment="1" applyProtection="1">
      <alignment horizontal="right" vertical="center" wrapText="1"/>
    </xf>
    <xf numFmtId="176" fontId="16" fillId="2" borderId="15" xfId="0" applyNumberFormat="1" applyFont="1" applyFill="1" applyBorder="1" applyAlignment="1" applyProtection="1">
      <alignment horizontal="right" vertical="center" wrapText="1"/>
    </xf>
    <xf numFmtId="176" fontId="16" fillId="2" borderId="10" xfId="0" applyNumberFormat="1" applyFont="1" applyFill="1" applyBorder="1" applyAlignment="1" applyProtection="1">
      <alignment horizontal="right" vertical="center" wrapText="1"/>
    </xf>
    <xf numFmtId="176" fontId="16" fillId="2" borderId="21" xfId="0" applyNumberFormat="1" applyFont="1" applyFill="1" applyBorder="1" applyAlignment="1" applyProtection="1">
      <alignment horizontal="right" vertical="center" wrapText="1"/>
    </xf>
    <xf numFmtId="176" fontId="16" fillId="2" borderId="36" xfId="0" applyNumberFormat="1" applyFont="1" applyFill="1" applyBorder="1" applyAlignment="1" applyProtection="1">
      <alignment horizontal="right" vertical="center" wrapText="1"/>
    </xf>
    <xf numFmtId="0" fontId="21" fillId="0" borderId="0" xfId="0" applyFont="1" applyAlignment="1" applyProtection="1">
      <alignment vertical="center"/>
    </xf>
    <xf numFmtId="0" fontId="21" fillId="0" borderId="0" xfId="0" applyFont="1" applyAlignment="1" applyProtection="1">
      <alignment horizontal="center" vertical="center"/>
    </xf>
    <xf numFmtId="0" fontId="21" fillId="0" borderId="6" xfId="0" applyFont="1" applyBorder="1" applyAlignment="1" applyProtection="1">
      <alignment horizontal="center" vertical="center"/>
    </xf>
    <xf numFmtId="0" fontId="16" fillId="5" borderId="10" xfId="0" applyNumberFormat="1" applyFont="1" applyFill="1" applyBorder="1" applyAlignment="1" applyProtection="1">
      <alignment vertical="center" wrapText="1"/>
      <protection locked="0"/>
    </xf>
    <xf numFmtId="0" fontId="16" fillId="5" borderId="21" xfId="0" applyNumberFormat="1" applyFont="1" applyFill="1" applyBorder="1" applyAlignment="1" applyProtection="1">
      <alignment vertical="center" wrapText="1"/>
      <protection locked="0"/>
    </xf>
    <xf numFmtId="0" fontId="16" fillId="5" borderId="36" xfId="0" applyNumberFormat="1" applyFont="1" applyFill="1" applyBorder="1" applyAlignment="1" applyProtection="1">
      <alignment vertical="center" wrapText="1"/>
      <protection locked="0"/>
    </xf>
    <xf numFmtId="0" fontId="16" fillId="5" borderId="7" xfId="0" applyNumberFormat="1" applyFont="1" applyFill="1" applyBorder="1" applyAlignment="1" applyProtection="1">
      <alignment vertical="center" wrapText="1"/>
      <protection locked="0"/>
    </xf>
    <xf numFmtId="0" fontId="16" fillId="5" borderId="13" xfId="0" applyNumberFormat="1" applyFont="1" applyFill="1" applyBorder="1" applyAlignment="1" applyProtection="1">
      <alignment vertical="center" wrapText="1"/>
      <protection locked="0"/>
    </xf>
    <xf numFmtId="0" fontId="16" fillId="5" borderId="35" xfId="0" applyNumberFormat="1" applyFont="1" applyFill="1" applyBorder="1" applyAlignment="1" applyProtection="1">
      <alignment vertical="center" wrapText="1"/>
      <protection locked="0"/>
    </xf>
    <xf numFmtId="188" fontId="16" fillId="5" borderId="8" xfId="0" applyNumberFormat="1" applyFont="1" applyFill="1" applyBorder="1" applyAlignment="1" applyProtection="1">
      <alignment horizontal="left" vertical="center" wrapText="1"/>
      <protection locked="0"/>
    </xf>
    <xf numFmtId="188" fontId="16" fillId="5" borderId="14" xfId="0" applyNumberFormat="1" applyFont="1" applyFill="1" applyBorder="1" applyAlignment="1" applyProtection="1">
      <alignment horizontal="left" vertical="center" wrapText="1"/>
      <protection locked="0"/>
    </xf>
    <xf numFmtId="188" fontId="16" fillId="5" borderId="15" xfId="0" applyNumberFormat="1" applyFont="1" applyFill="1" applyBorder="1" applyAlignment="1" applyProtection="1">
      <alignment horizontal="left" vertical="center" wrapText="1"/>
      <protection locked="0"/>
    </xf>
    <xf numFmtId="38" fontId="16" fillId="0" borderId="2" xfId="4" applyFont="1" applyBorder="1" applyAlignment="1" applyProtection="1">
      <alignment vertical="center" wrapText="1"/>
    </xf>
    <xf numFmtId="38" fontId="16" fillId="0" borderId="34" xfId="4" applyFont="1" applyBorder="1" applyAlignment="1" applyProtection="1">
      <alignment vertical="center" wrapText="1"/>
    </xf>
    <xf numFmtId="38" fontId="16" fillId="0" borderId="3" xfId="4" applyFont="1" applyBorder="1" applyAlignment="1" applyProtection="1">
      <alignment vertical="center" wrapText="1"/>
    </xf>
    <xf numFmtId="176" fontId="16" fillId="5" borderId="7" xfId="0" applyNumberFormat="1" applyFont="1" applyFill="1" applyBorder="1" applyAlignment="1" applyProtection="1">
      <alignment horizontal="right" vertical="center"/>
    </xf>
    <xf numFmtId="176" fontId="16" fillId="5" borderId="13" xfId="0" applyNumberFormat="1" applyFont="1" applyFill="1" applyBorder="1" applyAlignment="1" applyProtection="1">
      <alignment horizontal="right" vertical="center"/>
    </xf>
    <xf numFmtId="176" fontId="16" fillId="5" borderId="35" xfId="0" applyNumberFormat="1" applyFont="1" applyFill="1" applyBorder="1" applyAlignment="1" applyProtection="1">
      <alignment horizontal="right" vertical="center"/>
    </xf>
    <xf numFmtId="0" fontId="16" fillId="2" borderId="0" xfId="0" applyFont="1" applyFill="1" applyBorder="1" applyProtection="1">
      <alignment vertical="center"/>
    </xf>
    <xf numFmtId="0" fontId="16" fillId="2" borderId="0" xfId="0" applyFont="1" applyFill="1" applyAlignment="1" applyProtection="1">
      <alignment horizontal="left" vertical="center"/>
    </xf>
    <xf numFmtId="0" fontId="16" fillId="5" borderId="28"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5" borderId="28" xfId="0"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center" vertical="center" shrinkToFit="1"/>
      <protection locked="0"/>
    </xf>
    <xf numFmtId="38" fontId="16" fillId="5" borderId="28" xfId="0" applyNumberFormat="1" applyFont="1" applyFill="1" applyBorder="1" applyAlignment="1" applyProtection="1">
      <alignment horizontal="right" vertical="center" shrinkToFit="1"/>
      <protection locked="0"/>
    </xf>
    <xf numFmtId="38" fontId="16" fillId="5" borderId="6" xfId="0" applyNumberFormat="1" applyFont="1" applyFill="1" applyBorder="1" applyAlignment="1" applyProtection="1">
      <alignment horizontal="right" vertical="center" shrinkToFit="1"/>
      <protection locked="0"/>
    </xf>
    <xf numFmtId="38" fontId="16" fillId="5" borderId="20" xfId="0" applyNumberFormat="1" applyFont="1" applyFill="1" applyBorder="1" applyAlignment="1" applyProtection="1">
      <alignment horizontal="right" vertical="center" shrinkToFit="1"/>
      <protection locked="0"/>
    </xf>
    <xf numFmtId="180" fontId="16" fillId="2" borderId="28" xfId="0" applyNumberFormat="1" applyFont="1" applyFill="1" applyBorder="1" applyAlignment="1" applyProtection="1">
      <alignment vertical="center" shrinkToFit="1"/>
    </xf>
    <xf numFmtId="180" fontId="16" fillId="2" borderId="6" xfId="0" applyNumberFormat="1" applyFont="1" applyFill="1" applyBorder="1" applyAlignment="1" applyProtection="1">
      <alignment vertical="center" shrinkToFit="1"/>
    </xf>
    <xf numFmtId="180" fontId="16" fillId="2" borderId="20" xfId="0" applyNumberFormat="1" applyFont="1" applyFill="1" applyBorder="1" applyAlignment="1" applyProtection="1">
      <alignment vertical="center" shrinkToFit="1"/>
    </xf>
    <xf numFmtId="0" fontId="16" fillId="5" borderId="28" xfId="0" applyFont="1" applyFill="1" applyBorder="1" applyAlignment="1" applyProtection="1">
      <alignment vertical="center" wrapText="1"/>
      <protection locked="0"/>
    </xf>
    <xf numFmtId="0" fontId="16" fillId="5" borderId="6" xfId="0" applyFont="1" applyFill="1" applyBorder="1" applyAlignment="1" applyProtection="1">
      <alignment vertical="center" wrapText="1"/>
      <protection locked="0"/>
    </xf>
    <xf numFmtId="0" fontId="16" fillId="5" borderId="20" xfId="0" applyFont="1" applyFill="1" applyBorder="1" applyAlignment="1" applyProtection="1">
      <alignment vertical="center" wrapText="1"/>
      <protection locked="0"/>
    </xf>
    <xf numFmtId="0" fontId="16" fillId="5" borderId="33" xfId="0"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center" wrapText="1"/>
      <protection locked="0"/>
    </xf>
    <xf numFmtId="0" fontId="16" fillId="5" borderId="33"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38" fontId="16" fillId="5" borderId="33" xfId="0" applyNumberFormat="1" applyFont="1" applyFill="1" applyBorder="1" applyAlignment="1" applyProtection="1">
      <alignment horizontal="right" vertical="center" shrinkToFit="1"/>
      <protection locked="0"/>
    </xf>
    <xf numFmtId="38" fontId="16" fillId="5" borderId="0" xfId="0" applyNumberFormat="1" applyFont="1" applyFill="1" applyBorder="1" applyAlignment="1" applyProtection="1">
      <alignment horizontal="right" vertical="center" shrinkToFit="1"/>
      <protection locked="0"/>
    </xf>
    <xf numFmtId="38" fontId="16" fillId="5" borderId="19" xfId="0" applyNumberFormat="1" applyFont="1" applyFill="1" applyBorder="1" applyAlignment="1" applyProtection="1">
      <alignment horizontal="right" vertical="center" shrinkToFit="1"/>
      <protection locked="0"/>
    </xf>
    <xf numFmtId="180" fontId="16" fillId="2" borderId="33" xfId="0" applyNumberFormat="1" applyFont="1" applyFill="1" applyBorder="1" applyAlignment="1" applyProtection="1">
      <alignment vertical="center" shrinkToFit="1"/>
    </xf>
    <xf numFmtId="180" fontId="16" fillId="2" borderId="0" xfId="0" applyNumberFormat="1" applyFont="1" applyFill="1" applyBorder="1" applyAlignment="1" applyProtection="1">
      <alignment vertical="center" shrinkToFit="1"/>
    </xf>
    <xf numFmtId="180" fontId="16" fillId="2" borderId="19" xfId="0" applyNumberFormat="1" applyFont="1" applyFill="1" applyBorder="1" applyAlignment="1" applyProtection="1">
      <alignment vertical="center" shrinkToFit="1"/>
    </xf>
    <xf numFmtId="0" fontId="16" fillId="5" borderId="33" xfId="0" applyFont="1" applyFill="1" applyBorder="1" applyAlignment="1" applyProtection="1">
      <alignment vertical="center" wrapText="1"/>
      <protection locked="0"/>
    </xf>
    <xf numFmtId="0" fontId="16" fillId="5" borderId="0" xfId="0" applyFont="1" applyFill="1" applyBorder="1" applyAlignment="1" applyProtection="1">
      <alignment vertical="center" wrapText="1"/>
      <protection locked="0"/>
    </xf>
    <xf numFmtId="0" fontId="16" fillId="5" borderId="19" xfId="0" applyFont="1" applyFill="1" applyBorder="1" applyAlignment="1" applyProtection="1">
      <alignment vertical="center" wrapText="1"/>
      <protection locked="0"/>
    </xf>
    <xf numFmtId="0" fontId="16" fillId="2" borderId="17" xfId="0" applyFont="1" applyFill="1" applyBorder="1" applyAlignment="1" applyProtection="1">
      <alignment vertical="center" shrinkToFit="1"/>
    </xf>
    <xf numFmtId="0" fontId="16" fillId="2" borderId="2" xfId="0"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176" fontId="16" fillId="2" borderId="2" xfId="0" applyNumberFormat="1" applyFont="1" applyFill="1" applyBorder="1" applyAlignment="1" applyProtection="1">
      <alignment horizontal="right" vertical="center"/>
    </xf>
    <xf numFmtId="176" fontId="16" fillId="2" borderId="34" xfId="0" applyNumberFormat="1" applyFont="1" applyFill="1" applyBorder="1" applyAlignment="1" applyProtection="1">
      <alignment horizontal="right" vertical="center"/>
    </xf>
    <xf numFmtId="176" fontId="16" fillId="2" borderId="3" xfId="0" applyNumberFormat="1" applyFont="1" applyFill="1" applyBorder="1" applyAlignment="1" applyProtection="1">
      <alignment horizontal="right" vertical="center"/>
    </xf>
    <xf numFmtId="0" fontId="16" fillId="2" borderId="2" xfId="0" applyFont="1" applyFill="1" applyBorder="1" applyProtection="1">
      <alignment vertical="center"/>
    </xf>
    <xf numFmtId="0" fontId="16" fillId="2" borderId="34" xfId="0" applyFont="1" applyFill="1" applyBorder="1" applyProtection="1">
      <alignment vertical="center"/>
    </xf>
    <xf numFmtId="0" fontId="16" fillId="2" borderId="3" xfId="0" applyFont="1" applyFill="1" applyBorder="1" applyProtection="1">
      <alignment vertical="center"/>
    </xf>
    <xf numFmtId="0" fontId="16" fillId="5" borderId="16" xfId="0" applyFont="1" applyFill="1" applyBorder="1" applyAlignment="1" applyProtection="1">
      <alignment horizontal="left" vertical="center" wrapText="1"/>
      <protection locked="0"/>
    </xf>
    <xf numFmtId="0" fontId="16" fillId="5" borderId="17" xfId="0" applyFont="1" applyFill="1" applyBorder="1" applyAlignment="1" applyProtection="1">
      <alignment horizontal="left" vertical="center" wrapText="1"/>
      <protection locked="0"/>
    </xf>
    <xf numFmtId="38" fontId="16" fillId="5" borderId="16" xfId="3" applyFont="1" applyFill="1" applyBorder="1" applyAlignment="1" applyProtection="1">
      <alignment horizontal="center" vertical="center" shrinkToFit="1"/>
      <protection locked="0"/>
    </xf>
    <xf numFmtId="38" fontId="16" fillId="5" borderId="18" xfId="3" applyFont="1" applyFill="1" applyBorder="1" applyAlignment="1" applyProtection="1">
      <alignment horizontal="center" vertical="center" shrinkToFit="1"/>
      <protection locked="0"/>
    </xf>
    <xf numFmtId="38" fontId="16" fillId="5" borderId="16" xfId="3" applyFont="1" applyFill="1" applyBorder="1" applyAlignment="1" applyProtection="1">
      <alignment horizontal="right" vertical="center" shrinkToFit="1"/>
      <protection locked="0"/>
    </xf>
    <xf numFmtId="38" fontId="16" fillId="5" borderId="17" xfId="3" applyFont="1" applyFill="1" applyBorder="1" applyAlignment="1" applyProtection="1">
      <alignment horizontal="right" vertical="center" shrinkToFit="1"/>
      <protection locked="0"/>
    </xf>
    <xf numFmtId="38" fontId="16" fillId="5" borderId="18" xfId="3" applyFont="1" applyFill="1" applyBorder="1" applyAlignment="1" applyProtection="1">
      <alignment horizontal="right" vertical="center" shrinkToFit="1"/>
      <protection locked="0"/>
    </xf>
    <xf numFmtId="180" fontId="16" fillId="2" borderId="16" xfId="0" applyNumberFormat="1" applyFont="1" applyFill="1" applyBorder="1" applyAlignment="1" applyProtection="1">
      <alignment vertical="center" shrinkToFit="1"/>
    </xf>
    <xf numFmtId="180" fontId="16" fillId="2" borderId="17" xfId="0" applyNumberFormat="1" applyFont="1" applyFill="1" applyBorder="1" applyAlignment="1" applyProtection="1">
      <alignment vertical="center" shrinkToFit="1"/>
    </xf>
    <xf numFmtId="180" fontId="16" fillId="2" borderId="18" xfId="0" applyNumberFormat="1" applyFont="1" applyFill="1" applyBorder="1" applyAlignment="1" applyProtection="1">
      <alignment vertical="center" shrinkToFit="1"/>
    </xf>
    <xf numFmtId="0" fontId="16" fillId="5" borderId="16" xfId="0" applyFont="1" applyFill="1" applyBorder="1" applyAlignment="1" applyProtection="1">
      <alignment vertical="center" wrapText="1"/>
      <protection locked="0"/>
    </xf>
    <xf numFmtId="0" fontId="16" fillId="5" borderId="17" xfId="0" applyFont="1" applyFill="1" applyBorder="1" applyAlignment="1" applyProtection="1">
      <alignment vertical="center" wrapText="1"/>
      <protection locked="0"/>
    </xf>
    <xf numFmtId="0" fontId="16" fillId="5" borderId="18" xfId="0" applyFont="1" applyFill="1" applyBorder="1" applyAlignment="1" applyProtection="1">
      <alignment vertical="center" wrapText="1"/>
      <protection locked="0"/>
    </xf>
    <xf numFmtId="0" fontId="16" fillId="5" borderId="33"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19" xfId="0" applyFont="1" applyFill="1" applyBorder="1" applyAlignment="1" applyProtection="1">
      <alignment horizontal="left" vertical="center"/>
      <protection locked="0"/>
    </xf>
    <xf numFmtId="38" fontId="16" fillId="5" borderId="33" xfId="3" applyFont="1" applyFill="1" applyBorder="1" applyAlignment="1" applyProtection="1">
      <alignment horizontal="right" vertical="center"/>
      <protection locked="0"/>
    </xf>
    <xf numFmtId="38" fontId="16" fillId="5" borderId="0" xfId="3" applyFont="1" applyFill="1" applyBorder="1" applyAlignment="1" applyProtection="1">
      <alignment horizontal="right" vertical="center"/>
      <protection locked="0"/>
    </xf>
    <xf numFmtId="38" fontId="16" fillId="5" borderId="19" xfId="3" applyFont="1" applyFill="1" applyBorder="1" applyAlignment="1" applyProtection="1">
      <alignment horizontal="right" vertical="center"/>
      <protection locked="0"/>
    </xf>
    <xf numFmtId="0" fontId="16" fillId="5" borderId="28"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38" fontId="16" fillId="5" borderId="28" xfId="3" applyFont="1" applyFill="1" applyBorder="1" applyAlignment="1" applyProtection="1">
      <alignment horizontal="right" vertical="center"/>
      <protection locked="0"/>
    </xf>
    <xf numFmtId="38" fontId="16" fillId="5" borderId="6" xfId="3" applyFont="1" applyFill="1" applyBorder="1" applyAlignment="1" applyProtection="1">
      <alignment horizontal="right" vertical="center"/>
      <protection locked="0"/>
    </xf>
    <xf numFmtId="38" fontId="16" fillId="5" borderId="20" xfId="3" applyFont="1" applyFill="1" applyBorder="1" applyAlignment="1" applyProtection="1">
      <alignment horizontal="right" vertical="center"/>
      <protection locked="0"/>
    </xf>
    <xf numFmtId="176" fontId="16" fillId="2" borderId="16" xfId="3" applyNumberFormat="1" applyFont="1" applyFill="1" applyBorder="1" applyAlignment="1" applyProtection="1">
      <alignment horizontal="right" vertical="center"/>
    </xf>
    <xf numFmtId="176" fontId="16" fillId="2" borderId="17" xfId="3" applyNumberFormat="1" applyFont="1" applyFill="1" applyBorder="1" applyAlignment="1" applyProtection="1">
      <alignment horizontal="right" vertical="center"/>
    </xf>
    <xf numFmtId="176" fontId="16" fillId="2" borderId="18" xfId="3" applyNumberFormat="1" applyFont="1" applyFill="1" applyBorder="1" applyAlignment="1" applyProtection="1">
      <alignment horizontal="right" vertical="center"/>
    </xf>
    <xf numFmtId="0" fontId="8" fillId="2" borderId="16" xfId="0" applyFont="1" applyFill="1" applyBorder="1" applyAlignment="1" applyProtection="1">
      <alignment horizontal="left" vertical="top" wrapText="1"/>
    </xf>
    <xf numFmtId="0" fontId="16" fillId="2" borderId="17" xfId="0" applyFont="1" applyFill="1" applyBorder="1" applyAlignment="1" applyProtection="1">
      <alignment horizontal="left" vertical="top" wrapText="1"/>
    </xf>
    <xf numFmtId="0" fontId="16" fillId="2" borderId="18" xfId="0" applyFont="1" applyFill="1" applyBorder="1" applyAlignment="1" applyProtection="1">
      <alignment horizontal="left" vertical="top" wrapText="1"/>
    </xf>
    <xf numFmtId="0" fontId="16" fillId="2" borderId="33"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9" xfId="0" applyFont="1" applyFill="1" applyBorder="1" applyAlignment="1" applyProtection="1">
      <alignment horizontal="left" vertical="top" wrapText="1"/>
    </xf>
    <xf numFmtId="0" fontId="16" fillId="2" borderId="28"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2" borderId="20" xfId="0" applyFont="1" applyFill="1" applyBorder="1" applyAlignment="1" applyProtection="1">
      <alignment horizontal="left" vertical="top" wrapText="1"/>
    </xf>
    <xf numFmtId="0" fontId="8" fillId="2" borderId="16" xfId="0" applyFont="1" applyFill="1" applyBorder="1" applyAlignment="1" applyProtection="1">
      <alignment vertical="top" wrapText="1"/>
    </xf>
    <xf numFmtId="0" fontId="16" fillId="2" borderId="17" xfId="0" applyFont="1" applyFill="1" applyBorder="1" applyAlignment="1" applyProtection="1">
      <alignment vertical="top" wrapText="1"/>
    </xf>
    <xf numFmtId="0" fontId="16" fillId="2" borderId="18" xfId="0" applyFont="1" applyFill="1" applyBorder="1" applyAlignment="1" applyProtection="1">
      <alignment vertical="top" wrapText="1"/>
    </xf>
    <xf numFmtId="0" fontId="16" fillId="2" borderId="33" xfId="0" applyFont="1" applyFill="1" applyBorder="1" applyAlignment="1" applyProtection="1">
      <alignment vertical="top" wrapText="1"/>
    </xf>
    <xf numFmtId="0" fontId="16" fillId="2" borderId="0" xfId="0" applyFont="1" applyFill="1" applyBorder="1" applyAlignment="1" applyProtection="1">
      <alignment vertical="top" wrapText="1"/>
    </xf>
    <xf numFmtId="0" fontId="16" fillId="2" borderId="19" xfId="0" applyFont="1" applyFill="1" applyBorder="1" applyAlignment="1" applyProtection="1">
      <alignment vertical="top" wrapText="1"/>
    </xf>
    <xf numFmtId="0" fontId="16" fillId="2" borderId="28" xfId="0" applyFont="1" applyFill="1" applyBorder="1" applyAlignment="1" applyProtection="1">
      <alignment vertical="top" wrapText="1"/>
    </xf>
    <xf numFmtId="0" fontId="16" fillId="2" borderId="6" xfId="0" applyFont="1" applyFill="1" applyBorder="1" applyAlignment="1" applyProtection="1">
      <alignment vertical="top" wrapText="1"/>
    </xf>
    <xf numFmtId="0" fontId="16" fillId="2" borderId="20" xfId="0" applyFont="1" applyFill="1" applyBorder="1" applyAlignment="1" applyProtection="1">
      <alignment vertical="top" wrapText="1"/>
    </xf>
    <xf numFmtId="0" fontId="16" fillId="2" borderId="16" xfId="0" applyFont="1" applyFill="1" applyBorder="1" applyAlignment="1" applyProtection="1">
      <alignment horizontal="right" vertical="top" wrapText="1"/>
    </xf>
    <xf numFmtId="0" fontId="16" fillId="2" borderId="17" xfId="0" applyFont="1" applyFill="1" applyBorder="1" applyAlignment="1" applyProtection="1">
      <alignment horizontal="right" vertical="top"/>
    </xf>
    <xf numFmtId="0" fontId="16" fillId="2" borderId="18" xfId="0" applyFont="1" applyFill="1" applyBorder="1" applyAlignment="1" applyProtection="1">
      <alignment horizontal="right" vertical="top"/>
    </xf>
    <xf numFmtId="0" fontId="16" fillId="2" borderId="33" xfId="0" applyFont="1" applyFill="1" applyBorder="1" applyAlignment="1" applyProtection="1">
      <alignment horizontal="right" vertical="top"/>
    </xf>
    <xf numFmtId="0" fontId="16" fillId="2" borderId="0" xfId="0" applyFont="1" applyFill="1" applyBorder="1" applyAlignment="1" applyProtection="1">
      <alignment horizontal="right" vertical="top"/>
    </xf>
    <xf numFmtId="0" fontId="16" fillId="2" borderId="19" xfId="0" applyFont="1" applyFill="1" applyBorder="1" applyAlignment="1" applyProtection="1">
      <alignment horizontal="right" vertical="top"/>
    </xf>
    <xf numFmtId="0" fontId="16" fillId="2" borderId="28" xfId="0" applyFont="1" applyFill="1" applyBorder="1" applyAlignment="1" applyProtection="1">
      <alignment horizontal="right" vertical="top"/>
    </xf>
    <xf numFmtId="0" fontId="16" fillId="2" borderId="6" xfId="0" applyFont="1" applyFill="1" applyBorder="1" applyAlignment="1" applyProtection="1">
      <alignment horizontal="right" vertical="top"/>
    </xf>
    <xf numFmtId="0" fontId="16" fillId="2" borderId="20" xfId="0" applyFont="1" applyFill="1" applyBorder="1" applyAlignment="1" applyProtection="1">
      <alignment horizontal="right" vertical="top"/>
    </xf>
    <xf numFmtId="0" fontId="16" fillId="2" borderId="16" xfId="0" applyFont="1" applyFill="1" applyBorder="1" applyAlignment="1" applyProtection="1">
      <alignment vertical="top" wrapText="1"/>
    </xf>
    <xf numFmtId="0" fontId="16" fillId="5" borderId="16" xfId="0" applyFont="1" applyFill="1" applyBorder="1" applyAlignment="1" applyProtection="1">
      <alignment horizontal="left" vertical="center"/>
      <protection locked="0"/>
    </xf>
    <xf numFmtId="0" fontId="16" fillId="5" borderId="17" xfId="0" applyFont="1" applyFill="1" applyBorder="1" applyAlignment="1" applyProtection="1">
      <alignment horizontal="left" vertical="center"/>
      <protection locked="0"/>
    </xf>
    <xf numFmtId="0" fontId="16" fillId="5" borderId="18" xfId="0" applyFont="1" applyFill="1" applyBorder="1" applyAlignment="1" applyProtection="1">
      <alignment horizontal="left" vertical="center"/>
      <protection locked="0"/>
    </xf>
    <xf numFmtId="38" fontId="16" fillId="5" borderId="16" xfId="3" applyFont="1" applyFill="1" applyBorder="1" applyAlignment="1" applyProtection="1">
      <alignment horizontal="right" vertical="center"/>
      <protection locked="0"/>
    </xf>
    <xf numFmtId="38" fontId="16" fillId="5" borderId="17" xfId="3" applyFont="1" applyFill="1" applyBorder="1" applyAlignment="1" applyProtection="1">
      <alignment horizontal="right" vertical="center"/>
      <protection locked="0"/>
    </xf>
    <xf numFmtId="38" fontId="16" fillId="5" borderId="18" xfId="3" applyFont="1" applyFill="1" applyBorder="1" applyAlignment="1" applyProtection="1">
      <alignment horizontal="right" vertical="center"/>
      <protection locked="0"/>
    </xf>
    <xf numFmtId="176" fontId="16" fillId="0" borderId="1" xfId="0" applyNumberFormat="1" applyFont="1" applyFill="1" applyBorder="1" applyAlignment="1" applyProtection="1">
      <alignment horizontal="right" vertical="center"/>
    </xf>
    <xf numFmtId="176" fontId="16" fillId="2" borderId="1" xfId="0" applyNumberFormat="1" applyFont="1" applyFill="1" applyBorder="1" applyAlignment="1" applyProtection="1">
      <alignment horizontal="right" vertical="center"/>
    </xf>
    <xf numFmtId="0" fontId="16" fillId="2" borderId="2" xfId="0" applyFont="1" applyFill="1" applyBorder="1" applyAlignment="1" applyProtection="1">
      <alignment horizontal="center" vertical="distributed"/>
    </xf>
    <xf numFmtId="0" fontId="16" fillId="2" borderId="34" xfId="0" applyFont="1" applyFill="1" applyBorder="1" applyAlignment="1" applyProtection="1">
      <alignment horizontal="center" vertical="distributed"/>
    </xf>
    <xf numFmtId="0" fontId="16" fillId="2" borderId="3" xfId="0" applyFont="1" applyFill="1" applyBorder="1" applyAlignment="1" applyProtection="1">
      <alignment horizontal="center" vertical="distributed"/>
    </xf>
    <xf numFmtId="0" fontId="21" fillId="2" borderId="0" xfId="0" applyFont="1" applyFill="1" applyAlignment="1" applyProtection="1">
      <alignment horizontal="right" vertical="center"/>
    </xf>
    <xf numFmtId="0" fontId="7" fillId="2" borderId="0" xfId="0" applyFont="1" applyFill="1" applyProtection="1">
      <alignment vertical="center"/>
    </xf>
    <xf numFmtId="0" fontId="21" fillId="2" borderId="0" xfId="0" applyFont="1" applyFill="1" applyAlignment="1" applyProtection="1">
      <alignment horizontal="center" vertical="center"/>
    </xf>
    <xf numFmtId="0" fontId="21" fillId="2" borderId="0" xfId="0" applyFont="1" applyFill="1" applyAlignment="1" applyProtection="1">
      <alignment horizontal="left" vertical="top"/>
    </xf>
    <xf numFmtId="0" fontId="16" fillId="2" borderId="16"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8" fillId="2" borderId="16" xfId="0" applyFont="1" applyFill="1" applyBorder="1" applyAlignment="1" applyProtection="1">
      <alignment horizontal="left" vertical="top"/>
    </xf>
    <xf numFmtId="0" fontId="16" fillId="2" borderId="17" xfId="0" applyFont="1" applyFill="1" applyBorder="1" applyAlignment="1" applyProtection="1">
      <alignment horizontal="left" vertical="top"/>
    </xf>
    <xf numFmtId="0" fontId="16" fillId="2" borderId="18" xfId="0" applyFont="1" applyFill="1" applyBorder="1" applyAlignment="1" applyProtection="1">
      <alignment horizontal="left" vertical="top"/>
    </xf>
    <xf numFmtId="0" fontId="16" fillId="2" borderId="33" xfId="0" applyFont="1" applyFill="1" applyBorder="1" applyAlignment="1" applyProtection="1">
      <alignment horizontal="left" vertical="top"/>
    </xf>
    <xf numFmtId="0" fontId="16" fillId="2" borderId="0" xfId="0" applyFont="1" applyFill="1" applyBorder="1" applyAlignment="1" applyProtection="1">
      <alignment horizontal="left" vertical="top"/>
    </xf>
    <xf numFmtId="0" fontId="16" fillId="2" borderId="19" xfId="0" applyFont="1" applyFill="1" applyBorder="1" applyAlignment="1" applyProtection="1">
      <alignment horizontal="left" vertical="top"/>
    </xf>
    <xf numFmtId="0" fontId="16" fillId="2" borderId="28" xfId="0" applyFont="1" applyFill="1" applyBorder="1" applyAlignment="1" applyProtection="1">
      <alignment horizontal="left" vertical="top"/>
    </xf>
    <xf numFmtId="0" fontId="16" fillId="2" borderId="6" xfId="0" applyFont="1" applyFill="1" applyBorder="1" applyAlignment="1" applyProtection="1">
      <alignment horizontal="left" vertical="top"/>
    </xf>
    <xf numFmtId="0" fontId="16" fillId="2" borderId="20" xfId="0" applyFont="1" applyFill="1" applyBorder="1" applyAlignment="1" applyProtection="1">
      <alignment horizontal="left" vertical="top"/>
    </xf>
    <xf numFmtId="0" fontId="16" fillId="2" borderId="16" xfId="0" applyFont="1" applyFill="1" applyBorder="1" applyAlignment="1" applyProtection="1">
      <alignment horizontal="left" vertical="top" wrapText="1"/>
    </xf>
    <xf numFmtId="176" fontId="16" fillId="5" borderId="16" xfId="3" applyNumberFormat="1" applyFont="1" applyFill="1" applyBorder="1" applyAlignment="1" applyProtection="1">
      <alignment horizontal="right" vertical="center"/>
      <protection locked="0"/>
    </xf>
    <xf numFmtId="176" fontId="16" fillId="5" borderId="17" xfId="3" applyNumberFormat="1" applyFont="1" applyFill="1" applyBorder="1" applyAlignment="1" applyProtection="1">
      <alignment horizontal="right" vertical="center"/>
      <protection locked="0"/>
    </xf>
    <xf numFmtId="176" fontId="16" fillId="5" borderId="18" xfId="3" applyNumberFormat="1" applyFont="1" applyFill="1" applyBorder="1" applyAlignment="1" applyProtection="1">
      <alignment horizontal="right" vertical="center"/>
      <protection locked="0"/>
    </xf>
    <xf numFmtId="177" fontId="16" fillId="5" borderId="16" xfId="3" applyNumberFormat="1" applyFont="1" applyFill="1" applyBorder="1" applyAlignment="1" applyProtection="1">
      <alignment horizontal="right" vertical="center"/>
      <protection locked="0"/>
    </xf>
    <xf numFmtId="177" fontId="16" fillId="5" borderId="17" xfId="3" applyNumberFormat="1" applyFont="1" applyFill="1" applyBorder="1" applyAlignment="1" applyProtection="1">
      <alignment horizontal="right" vertical="center"/>
      <protection locked="0"/>
    </xf>
    <xf numFmtId="177" fontId="16" fillId="5" borderId="18" xfId="3" applyNumberFormat="1" applyFont="1" applyFill="1" applyBorder="1" applyAlignment="1" applyProtection="1">
      <alignment horizontal="right" vertical="center"/>
      <protection locked="0"/>
    </xf>
    <xf numFmtId="0" fontId="16" fillId="2" borderId="17" xfId="0" applyFont="1" applyFill="1" applyBorder="1" applyAlignment="1" applyProtection="1">
      <alignment vertical="top"/>
    </xf>
    <xf numFmtId="0" fontId="16" fillId="2" borderId="18" xfId="0" applyFont="1" applyFill="1" applyBorder="1" applyAlignment="1" applyProtection="1">
      <alignment vertical="top"/>
    </xf>
    <xf numFmtId="0" fontId="16" fillId="2" borderId="33" xfId="0" applyFont="1" applyFill="1" applyBorder="1" applyAlignment="1" applyProtection="1">
      <alignment vertical="top"/>
    </xf>
    <xf numFmtId="0" fontId="16" fillId="2" borderId="0" xfId="0" applyFont="1" applyFill="1" applyBorder="1" applyAlignment="1" applyProtection="1">
      <alignment vertical="top"/>
    </xf>
    <xf numFmtId="0" fontId="16" fillId="2" borderId="19" xfId="0" applyFont="1" applyFill="1" applyBorder="1" applyAlignment="1" applyProtection="1">
      <alignment vertical="top"/>
    </xf>
    <xf numFmtId="0" fontId="16" fillId="2" borderId="28" xfId="0" applyFont="1" applyFill="1" applyBorder="1" applyAlignment="1" applyProtection="1">
      <alignment vertical="top"/>
    </xf>
    <xf numFmtId="0" fontId="16" fillId="2" borderId="6" xfId="0" applyFont="1" applyFill="1" applyBorder="1" applyAlignment="1" applyProtection="1">
      <alignment vertical="top"/>
    </xf>
    <xf numFmtId="0" fontId="16" fillId="2" borderId="20" xfId="0" applyFont="1" applyFill="1" applyBorder="1" applyAlignment="1" applyProtection="1">
      <alignment vertical="top"/>
    </xf>
    <xf numFmtId="3" fontId="16" fillId="5" borderId="1" xfId="0" applyNumberFormat="1" applyFont="1" applyFill="1" applyBorder="1" applyAlignment="1" applyProtection="1">
      <alignment horizontal="right" vertical="center" wrapText="1"/>
      <protection locked="0"/>
    </xf>
    <xf numFmtId="0" fontId="16" fillId="5" borderId="1" xfId="0" applyFont="1" applyFill="1" applyBorder="1" applyAlignment="1" applyProtection="1">
      <alignment horizontal="right" vertical="center" wrapText="1"/>
      <protection locked="0"/>
    </xf>
    <xf numFmtId="176" fontId="16" fillId="5" borderId="2" xfId="3" applyNumberFormat="1" applyFont="1" applyFill="1" applyBorder="1" applyAlignment="1" applyProtection="1">
      <alignment horizontal="right" vertical="center"/>
    </xf>
    <xf numFmtId="176" fontId="16" fillId="5" borderId="34" xfId="3" applyNumberFormat="1" applyFont="1" applyFill="1" applyBorder="1" applyAlignment="1" applyProtection="1">
      <alignment horizontal="right" vertical="center"/>
    </xf>
    <xf numFmtId="176" fontId="16" fillId="5" borderId="3" xfId="3" applyNumberFormat="1" applyFont="1" applyFill="1" applyBorder="1" applyAlignment="1" applyProtection="1">
      <alignment horizontal="right" vertical="center"/>
    </xf>
    <xf numFmtId="176" fontId="16" fillId="2" borderId="2" xfId="0" quotePrefix="1" applyNumberFormat="1" applyFont="1" applyFill="1" applyBorder="1" applyAlignment="1" applyProtection="1">
      <alignment horizontal="right" vertical="center"/>
    </xf>
    <xf numFmtId="0" fontId="16" fillId="5" borderId="6" xfId="0" applyFont="1" applyFill="1" applyBorder="1" applyAlignment="1" applyProtection="1">
      <alignment horizontal="center" vertical="center" shrinkToFit="1"/>
      <protection locked="0"/>
    </xf>
    <xf numFmtId="0" fontId="16" fillId="5" borderId="0" xfId="0" applyFont="1" applyFill="1" applyBorder="1" applyAlignment="1" applyProtection="1">
      <alignment horizontal="center" vertical="center" shrinkToFit="1"/>
      <protection locked="0"/>
    </xf>
    <xf numFmtId="0" fontId="16" fillId="5" borderId="16" xfId="3" applyNumberFormat="1" applyFont="1" applyFill="1" applyBorder="1" applyAlignment="1" applyProtection="1">
      <alignment horizontal="center" vertical="center" shrinkToFit="1"/>
      <protection locked="0"/>
    </xf>
    <xf numFmtId="0" fontId="16" fillId="5" borderId="17" xfId="3" applyNumberFormat="1" applyFont="1" applyFill="1" applyBorder="1" applyAlignment="1" applyProtection="1">
      <alignment horizontal="center" vertical="center" shrinkToFit="1"/>
      <protection locked="0"/>
    </xf>
    <xf numFmtId="0" fontId="16" fillId="5" borderId="28"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176" fontId="16" fillId="0" borderId="2" xfId="0" applyNumberFormat="1" applyFont="1" applyFill="1" applyBorder="1" applyAlignment="1" applyProtection="1">
      <alignment horizontal="right" vertical="center"/>
    </xf>
    <xf numFmtId="176" fontId="16" fillId="0" borderId="34" xfId="0" applyNumberFormat="1" applyFont="1" applyFill="1" applyBorder="1" applyAlignment="1" applyProtection="1">
      <alignment horizontal="right" vertical="center"/>
    </xf>
    <xf numFmtId="176" fontId="16" fillId="0" borderId="3" xfId="0" applyNumberFormat="1" applyFont="1" applyFill="1" applyBorder="1" applyAlignment="1" applyProtection="1">
      <alignment horizontal="right" vertical="center"/>
    </xf>
    <xf numFmtId="187" fontId="16" fillId="5" borderId="16" xfId="3" applyNumberFormat="1" applyFont="1" applyFill="1" applyBorder="1" applyAlignment="1" applyProtection="1">
      <alignment horizontal="right" vertical="center"/>
      <protection locked="0"/>
    </xf>
    <xf numFmtId="187" fontId="16" fillId="5" borderId="17" xfId="3" applyNumberFormat="1" applyFont="1" applyFill="1" applyBorder="1" applyAlignment="1" applyProtection="1">
      <alignment horizontal="right" vertical="center"/>
      <protection locked="0"/>
    </xf>
    <xf numFmtId="187" fontId="16" fillId="5" borderId="18" xfId="3" applyNumberFormat="1" applyFont="1" applyFill="1" applyBorder="1" applyAlignment="1" applyProtection="1">
      <alignment horizontal="right" vertical="center"/>
      <protection locked="0"/>
    </xf>
    <xf numFmtId="177" fontId="16" fillId="5" borderId="2" xfId="3" applyNumberFormat="1" applyFont="1" applyFill="1" applyBorder="1" applyAlignment="1" applyProtection="1">
      <alignment horizontal="right" vertical="center"/>
    </xf>
    <xf numFmtId="177" fontId="16" fillId="5" borderId="34" xfId="3" applyNumberFormat="1" applyFont="1" applyFill="1" applyBorder="1" applyAlignment="1" applyProtection="1">
      <alignment horizontal="right" vertical="center"/>
    </xf>
    <xf numFmtId="177" fontId="16" fillId="5" borderId="3" xfId="3" applyNumberFormat="1" applyFont="1" applyFill="1" applyBorder="1" applyAlignment="1" applyProtection="1">
      <alignment horizontal="right" vertical="center"/>
    </xf>
    <xf numFmtId="0" fontId="7" fillId="2" borderId="16" xfId="0" applyFont="1" applyFill="1" applyBorder="1" applyAlignment="1" applyProtection="1">
      <alignment vertical="top" wrapText="1"/>
    </xf>
    <xf numFmtId="0" fontId="7" fillId="2" borderId="17"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33"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9" xfId="0" applyFont="1" applyFill="1" applyBorder="1" applyAlignment="1" applyProtection="1">
      <alignment vertical="top" wrapText="1"/>
    </xf>
    <xf numFmtId="0" fontId="7" fillId="2" borderId="28"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20" xfId="0" applyFont="1" applyFill="1" applyBorder="1" applyAlignment="1" applyProtection="1">
      <alignment vertical="top" wrapText="1"/>
    </xf>
    <xf numFmtId="0" fontId="16" fillId="5" borderId="18" xfId="3" applyNumberFormat="1" applyFont="1" applyFill="1" applyBorder="1" applyAlignment="1" applyProtection="1">
      <alignment horizontal="center" vertical="center" shrinkToFit="1"/>
      <protection locked="0"/>
    </xf>
    <xf numFmtId="180" fontId="15" fillId="2" borderId="4" xfId="0" applyNumberFormat="1" applyFont="1" applyFill="1" applyBorder="1" applyAlignment="1">
      <alignment vertical="top" wrapText="1"/>
    </xf>
    <xf numFmtId="180" fontId="15" fillId="2" borderId="27" xfId="0" applyNumberFormat="1" applyFont="1" applyFill="1" applyBorder="1" applyAlignment="1">
      <alignment vertical="top" wrapText="1"/>
    </xf>
    <xf numFmtId="180" fontId="15" fillId="2" borderId="5" xfId="0" applyNumberFormat="1" applyFont="1" applyFill="1" applyBorder="1" applyAlignment="1">
      <alignment vertical="top" wrapText="1"/>
    </xf>
    <xf numFmtId="179" fontId="15" fillId="2" borderId="4" xfId="0" applyNumberFormat="1" applyFont="1" applyFill="1" applyBorder="1" applyAlignment="1">
      <alignment vertical="top"/>
    </xf>
    <xf numFmtId="179" fontId="15" fillId="2" borderId="27" xfId="0" applyNumberFormat="1" applyFont="1" applyFill="1" applyBorder="1" applyAlignment="1">
      <alignment vertical="top"/>
    </xf>
    <xf numFmtId="179" fontId="15" fillId="2" borderId="5" xfId="0" applyNumberFormat="1" applyFont="1" applyFill="1" applyBorder="1" applyAlignment="1">
      <alignment vertical="top"/>
    </xf>
    <xf numFmtId="182" fontId="15" fillId="2" borderId="4" xfId="0" applyNumberFormat="1" applyFont="1" applyFill="1" applyBorder="1" applyAlignment="1">
      <alignment vertical="top"/>
    </xf>
    <xf numFmtId="182" fontId="15" fillId="2" borderId="27" xfId="0" applyNumberFormat="1" applyFont="1" applyFill="1" applyBorder="1" applyAlignment="1">
      <alignment vertical="top"/>
    </xf>
    <xf numFmtId="182" fontId="15" fillId="2" borderId="5" xfId="0" applyNumberFormat="1" applyFont="1" applyFill="1" applyBorder="1" applyAlignment="1">
      <alignment vertical="top"/>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L102"/>
  <sheetViews>
    <sheetView tabSelected="1" zoomScale="70" zoomScaleNormal="70" workbookViewId="0">
      <selection activeCell="E6" sqref="E6:H6"/>
    </sheetView>
  </sheetViews>
  <sheetFormatPr defaultColWidth="9" defaultRowHeight="13.2" x14ac:dyDescent="0.2"/>
  <cols>
    <col min="1" max="1" width="6.6640625" style="54" customWidth="1"/>
    <col min="2" max="2" width="7.109375" style="44" customWidth="1"/>
    <col min="3" max="3" width="10.6640625" style="55" customWidth="1"/>
    <col min="4" max="4" width="32.6640625" style="24" customWidth="1"/>
    <col min="5" max="8" width="16" style="56" customWidth="1"/>
    <col min="9" max="9" width="68.109375" style="24" customWidth="1"/>
    <col min="10" max="10" width="43.109375" style="49" customWidth="1"/>
    <col min="11" max="11" width="9" style="24"/>
    <col min="12" max="12" width="32.33203125" style="24" customWidth="1"/>
    <col min="13" max="13" width="31" style="24" customWidth="1"/>
    <col min="14" max="16384" width="9" style="24"/>
  </cols>
  <sheetData>
    <row r="1" spans="1:10" x14ac:dyDescent="0.2">
      <c r="A1" s="212"/>
      <c r="B1" s="212"/>
      <c r="C1" s="212"/>
      <c r="D1" s="212"/>
      <c r="E1" s="212"/>
      <c r="F1" s="71"/>
      <c r="G1" s="71"/>
      <c r="H1" s="71"/>
    </row>
    <row r="2" spans="1:10" x14ac:dyDescent="0.2">
      <c r="A2" s="213" t="s">
        <v>244</v>
      </c>
      <c r="B2" s="213"/>
      <c r="C2" s="213"/>
      <c r="D2" s="213"/>
      <c r="E2" s="213"/>
      <c r="F2" s="69"/>
      <c r="G2" s="69"/>
      <c r="H2" s="69"/>
    </row>
    <row r="3" spans="1:10" ht="15.9" customHeight="1" x14ac:dyDescent="0.2">
      <c r="A3" s="278" t="s">
        <v>219</v>
      </c>
      <c r="B3" s="278"/>
      <c r="C3" s="278"/>
      <c r="D3" s="278"/>
      <c r="E3" s="278"/>
      <c r="F3" s="278"/>
      <c r="G3" s="278"/>
      <c r="H3" s="278"/>
      <c r="I3" s="25"/>
    </row>
    <row r="4" spans="1:10" ht="15.9" customHeight="1" x14ac:dyDescent="0.2">
      <c r="A4" s="279"/>
      <c r="B4" s="279"/>
      <c r="C4" s="279"/>
      <c r="D4" s="279"/>
      <c r="E4" s="279"/>
      <c r="F4" s="279"/>
      <c r="G4" s="279"/>
      <c r="H4" s="279"/>
      <c r="I4" s="26"/>
    </row>
    <row r="5" spans="1:10" s="51" customFormat="1" ht="37.5" customHeight="1" x14ac:dyDescent="0.2">
      <c r="A5" s="214" t="s">
        <v>132</v>
      </c>
      <c r="B5" s="215"/>
      <c r="C5" s="215"/>
      <c r="D5" s="216"/>
      <c r="E5" s="220" t="s">
        <v>134</v>
      </c>
      <c r="F5" s="221"/>
      <c r="G5" s="221"/>
      <c r="H5" s="222"/>
      <c r="I5" s="77" t="s">
        <v>133</v>
      </c>
      <c r="J5" s="50"/>
    </row>
    <row r="6" spans="1:10" ht="24.9" customHeight="1" x14ac:dyDescent="0.2">
      <c r="A6" s="154" t="s">
        <v>146</v>
      </c>
      <c r="B6" s="206" t="s">
        <v>136</v>
      </c>
      <c r="C6" s="207"/>
      <c r="D6" s="208"/>
      <c r="E6" s="223"/>
      <c r="F6" s="224"/>
      <c r="G6" s="224"/>
      <c r="H6" s="225"/>
      <c r="I6" s="33" t="s">
        <v>154</v>
      </c>
    </row>
    <row r="7" spans="1:10" ht="24.9" customHeight="1" x14ac:dyDescent="0.2">
      <c r="A7" s="217"/>
      <c r="B7" s="92" t="s">
        <v>101</v>
      </c>
      <c r="C7" s="159" t="s">
        <v>102</v>
      </c>
      <c r="D7" s="27" t="s">
        <v>103</v>
      </c>
      <c r="E7" s="202"/>
      <c r="F7" s="203"/>
      <c r="G7" s="203"/>
      <c r="H7" s="204"/>
      <c r="I7" s="209" t="s">
        <v>233</v>
      </c>
    </row>
    <row r="8" spans="1:10" ht="24.9" customHeight="1" x14ac:dyDescent="0.2">
      <c r="A8" s="217"/>
      <c r="B8" s="93"/>
      <c r="C8" s="160"/>
      <c r="D8" s="28" t="s">
        <v>100</v>
      </c>
      <c r="E8" s="190"/>
      <c r="F8" s="191"/>
      <c r="G8" s="191"/>
      <c r="H8" s="192"/>
      <c r="I8" s="210"/>
    </row>
    <row r="9" spans="1:10" ht="24.9" customHeight="1" x14ac:dyDescent="0.2">
      <c r="A9" s="217"/>
      <c r="B9" s="93"/>
      <c r="C9" s="160"/>
      <c r="D9" s="28" t="s">
        <v>137</v>
      </c>
      <c r="E9" s="190"/>
      <c r="F9" s="191"/>
      <c r="G9" s="191"/>
      <c r="H9" s="192"/>
      <c r="I9" s="210"/>
    </row>
    <row r="10" spans="1:10" ht="24.9" customHeight="1" x14ac:dyDescent="0.2">
      <c r="A10" s="217"/>
      <c r="B10" s="93"/>
      <c r="C10" s="160"/>
      <c r="D10" s="28" t="s">
        <v>182</v>
      </c>
      <c r="E10" s="190"/>
      <c r="F10" s="191"/>
      <c r="G10" s="191"/>
      <c r="H10" s="192"/>
      <c r="I10" s="210"/>
    </row>
    <row r="11" spans="1:10" ht="24.9" customHeight="1" x14ac:dyDescent="0.2">
      <c r="A11" s="217"/>
      <c r="B11" s="93"/>
      <c r="C11" s="160"/>
      <c r="D11" s="29" t="s">
        <v>138</v>
      </c>
      <c r="E11" s="190"/>
      <c r="F11" s="191"/>
      <c r="G11" s="191"/>
      <c r="H11" s="192"/>
      <c r="I11" s="210"/>
    </row>
    <row r="12" spans="1:10" ht="24.9" customHeight="1" x14ac:dyDescent="0.2">
      <c r="A12" s="217"/>
      <c r="B12" s="93"/>
      <c r="C12" s="161"/>
      <c r="D12" s="30" t="s">
        <v>110</v>
      </c>
      <c r="E12" s="226"/>
      <c r="F12" s="227"/>
      <c r="G12" s="227"/>
      <c r="H12" s="228"/>
      <c r="I12" s="211"/>
    </row>
    <row r="13" spans="1:10" ht="24.9" customHeight="1" x14ac:dyDescent="0.2">
      <c r="A13" s="217"/>
      <c r="B13" s="93"/>
      <c r="C13" s="218" t="s">
        <v>212</v>
      </c>
      <c r="D13" s="73" t="s">
        <v>103</v>
      </c>
      <c r="E13" s="202"/>
      <c r="F13" s="203"/>
      <c r="G13" s="203"/>
      <c r="H13" s="204"/>
      <c r="I13" s="209" t="s">
        <v>245</v>
      </c>
    </row>
    <row r="14" spans="1:10" ht="24.9" customHeight="1" x14ac:dyDescent="0.2">
      <c r="A14" s="217"/>
      <c r="B14" s="93"/>
      <c r="C14" s="219"/>
      <c r="D14" s="74" t="s">
        <v>104</v>
      </c>
      <c r="E14" s="190"/>
      <c r="F14" s="191"/>
      <c r="G14" s="191"/>
      <c r="H14" s="192"/>
      <c r="I14" s="210"/>
    </row>
    <row r="15" spans="1:10" ht="24.9" customHeight="1" x14ac:dyDescent="0.2">
      <c r="A15" s="217"/>
      <c r="B15" s="93"/>
      <c r="C15" s="219"/>
      <c r="D15" s="74" t="s">
        <v>111</v>
      </c>
      <c r="E15" s="190"/>
      <c r="F15" s="191"/>
      <c r="G15" s="191"/>
      <c r="H15" s="192"/>
      <c r="I15" s="210"/>
    </row>
    <row r="16" spans="1:10" ht="24.9" customHeight="1" x14ac:dyDescent="0.2">
      <c r="A16" s="217"/>
      <c r="B16" s="93"/>
      <c r="C16" s="219"/>
      <c r="D16" s="74" t="s">
        <v>125</v>
      </c>
      <c r="E16" s="286"/>
      <c r="F16" s="287"/>
      <c r="G16" s="287"/>
      <c r="H16" s="288"/>
      <c r="I16" s="210"/>
    </row>
    <row r="17" spans="1:9" ht="24.9" customHeight="1" x14ac:dyDescent="0.2">
      <c r="A17" s="217"/>
      <c r="B17" s="93"/>
      <c r="C17" s="219"/>
      <c r="D17" s="74" t="s">
        <v>137</v>
      </c>
      <c r="E17" s="190"/>
      <c r="F17" s="191"/>
      <c r="G17" s="191"/>
      <c r="H17" s="192"/>
      <c r="I17" s="210"/>
    </row>
    <row r="18" spans="1:9" ht="24.9" customHeight="1" x14ac:dyDescent="0.2">
      <c r="A18" s="217"/>
      <c r="B18" s="93"/>
      <c r="C18" s="219"/>
      <c r="D18" s="74" t="s">
        <v>105</v>
      </c>
      <c r="E18" s="190"/>
      <c r="F18" s="191"/>
      <c r="G18" s="191"/>
      <c r="H18" s="192"/>
      <c r="I18" s="210"/>
    </row>
    <row r="19" spans="1:9" ht="24.9" customHeight="1" x14ac:dyDescent="0.2">
      <c r="A19" s="217"/>
      <c r="B19" s="93"/>
      <c r="C19" s="219"/>
      <c r="D19" s="74" t="s">
        <v>106</v>
      </c>
      <c r="E19" s="190"/>
      <c r="F19" s="191"/>
      <c r="G19" s="191"/>
      <c r="H19" s="192"/>
      <c r="I19" s="210"/>
    </row>
    <row r="20" spans="1:9" ht="24.9" customHeight="1" x14ac:dyDescent="0.2">
      <c r="A20" s="217"/>
      <c r="B20" s="93"/>
      <c r="C20" s="219"/>
      <c r="D20" s="74" t="s">
        <v>110</v>
      </c>
      <c r="E20" s="226"/>
      <c r="F20" s="227"/>
      <c r="G20" s="227"/>
      <c r="H20" s="228"/>
      <c r="I20" s="210"/>
    </row>
    <row r="21" spans="1:9" ht="30" customHeight="1" x14ac:dyDescent="0.2">
      <c r="A21" s="217"/>
      <c r="B21" s="93"/>
      <c r="C21" s="103" t="s">
        <v>198</v>
      </c>
      <c r="D21" s="66" t="s">
        <v>103</v>
      </c>
      <c r="E21" s="283"/>
      <c r="F21" s="284"/>
      <c r="G21" s="284"/>
      <c r="H21" s="285"/>
      <c r="I21" s="101" t="s">
        <v>199</v>
      </c>
    </row>
    <row r="22" spans="1:9" ht="30" customHeight="1" x14ac:dyDescent="0.2">
      <c r="A22" s="217"/>
      <c r="B22" s="93"/>
      <c r="C22" s="104"/>
      <c r="D22" s="67" t="s">
        <v>135</v>
      </c>
      <c r="E22" s="232"/>
      <c r="F22" s="233"/>
      <c r="G22" s="233"/>
      <c r="H22" s="234"/>
      <c r="I22" s="108"/>
    </row>
    <row r="23" spans="1:9" ht="30" customHeight="1" x14ac:dyDescent="0.2">
      <c r="A23" s="217"/>
      <c r="B23" s="93"/>
      <c r="C23" s="104"/>
      <c r="D23" s="67" t="s">
        <v>111</v>
      </c>
      <c r="E23" s="232"/>
      <c r="F23" s="233"/>
      <c r="G23" s="233"/>
      <c r="H23" s="234"/>
      <c r="I23" s="108"/>
    </row>
    <row r="24" spans="1:9" ht="30" customHeight="1" x14ac:dyDescent="0.2">
      <c r="A24" s="217"/>
      <c r="B24" s="93"/>
      <c r="C24" s="104"/>
      <c r="D24" s="67" t="s">
        <v>105</v>
      </c>
      <c r="E24" s="232"/>
      <c r="F24" s="233"/>
      <c r="G24" s="233"/>
      <c r="H24" s="234"/>
      <c r="I24" s="108"/>
    </row>
    <row r="25" spans="1:9" ht="30" customHeight="1" x14ac:dyDescent="0.2">
      <c r="A25" s="217"/>
      <c r="B25" s="93"/>
      <c r="C25" s="104"/>
      <c r="D25" s="67" t="s">
        <v>106</v>
      </c>
      <c r="E25" s="232"/>
      <c r="F25" s="233"/>
      <c r="G25" s="233"/>
      <c r="H25" s="234"/>
      <c r="I25" s="108"/>
    </row>
    <row r="26" spans="1:9" ht="30" customHeight="1" x14ac:dyDescent="0.2">
      <c r="A26" s="217"/>
      <c r="B26" s="93"/>
      <c r="C26" s="104"/>
      <c r="D26" s="67" t="s">
        <v>200</v>
      </c>
      <c r="E26" s="253"/>
      <c r="F26" s="254"/>
      <c r="G26" s="254"/>
      <c r="H26" s="255"/>
      <c r="I26" s="108"/>
    </row>
    <row r="27" spans="1:9" ht="30" customHeight="1" x14ac:dyDescent="0.2">
      <c r="A27" s="217"/>
      <c r="B27" s="94"/>
      <c r="C27" s="105"/>
      <c r="D27" s="68" t="s">
        <v>201</v>
      </c>
      <c r="E27" s="280"/>
      <c r="F27" s="281"/>
      <c r="G27" s="281"/>
      <c r="H27" s="282"/>
      <c r="I27" s="102"/>
    </row>
    <row r="28" spans="1:9" ht="24.9" customHeight="1" x14ac:dyDescent="0.2">
      <c r="A28" s="217"/>
      <c r="B28" s="184" t="s">
        <v>107</v>
      </c>
      <c r="C28" s="159"/>
      <c r="D28" s="124" t="s">
        <v>108</v>
      </c>
      <c r="E28" s="229" t="s">
        <v>205</v>
      </c>
      <c r="F28" s="230"/>
      <c r="G28" s="230"/>
      <c r="H28" s="231"/>
      <c r="I28" s="101" t="s">
        <v>173</v>
      </c>
    </row>
    <row r="29" spans="1:9" ht="24.9" customHeight="1" x14ac:dyDescent="0.2">
      <c r="A29" s="217"/>
      <c r="B29" s="185"/>
      <c r="C29" s="160"/>
      <c r="D29" s="125"/>
      <c r="E29" s="186" t="s">
        <v>103</v>
      </c>
      <c r="F29" s="186" t="s">
        <v>100</v>
      </c>
      <c r="G29" s="186" t="s">
        <v>206</v>
      </c>
      <c r="H29" s="186" t="s">
        <v>207</v>
      </c>
      <c r="I29" s="108"/>
    </row>
    <row r="30" spans="1:9" ht="24.9" customHeight="1" x14ac:dyDescent="0.2">
      <c r="A30" s="217"/>
      <c r="B30" s="185"/>
      <c r="C30" s="160"/>
      <c r="D30" s="126"/>
      <c r="E30" s="187"/>
      <c r="F30" s="187"/>
      <c r="G30" s="187"/>
      <c r="H30" s="187"/>
      <c r="I30" s="108"/>
    </row>
    <row r="31" spans="1:9" ht="24.9" customHeight="1" x14ac:dyDescent="0.2">
      <c r="A31" s="217"/>
      <c r="B31" s="185"/>
      <c r="C31" s="160"/>
      <c r="D31" s="188"/>
      <c r="E31" s="188"/>
      <c r="F31" s="188"/>
      <c r="G31" s="22"/>
      <c r="H31" s="188"/>
      <c r="I31" s="108"/>
    </row>
    <row r="32" spans="1:9" ht="24.9" customHeight="1" x14ac:dyDescent="0.2">
      <c r="A32" s="217"/>
      <c r="B32" s="185"/>
      <c r="C32" s="160"/>
      <c r="D32" s="189"/>
      <c r="E32" s="189"/>
      <c r="F32" s="189"/>
      <c r="G32" s="23"/>
      <c r="H32" s="189"/>
      <c r="I32" s="108"/>
    </row>
    <row r="33" spans="1:10" ht="24.9" customHeight="1" x14ac:dyDescent="0.2">
      <c r="A33" s="217"/>
      <c r="B33" s="185"/>
      <c r="C33" s="160"/>
      <c r="D33" s="188"/>
      <c r="E33" s="188"/>
      <c r="F33" s="188"/>
      <c r="G33" s="22"/>
      <c r="H33" s="188"/>
      <c r="I33" s="108"/>
    </row>
    <row r="34" spans="1:10" ht="24.9" customHeight="1" x14ac:dyDescent="0.2">
      <c r="A34" s="217"/>
      <c r="B34" s="185"/>
      <c r="C34" s="160"/>
      <c r="D34" s="189"/>
      <c r="E34" s="189"/>
      <c r="F34" s="189"/>
      <c r="G34" s="23"/>
      <c r="H34" s="189"/>
      <c r="I34" s="108"/>
    </row>
    <row r="35" spans="1:10" ht="24.9" customHeight="1" x14ac:dyDescent="0.2">
      <c r="A35" s="217"/>
      <c r="B35" s="185"/>
      <c r="C35" s="160"/>
      <c r="D35" s="205"/>
      <c r="E35" s="205"/>
      <c r="F35" s="205"/>
      <c r="G35" s="22"/>
      <c r="H35" s="205"/>
      <c r="I35" s="108"/>
    </row>
    <row r="36" spans="1:10" ht="24.9" customHeight="1" x14ac:dyDescent="0.2">
      <c r="A36" s="217"/>
      <c r="B36" s="185"/>
      <c r="C36" s="160"/>
      <c r="D36" s="189"/>
      <c r="E36" s="189"/>
      <c r="F36" s="189"/>
      <c r="G36" s="70"/>
      <c r="H36" s="189"/>
      <c r="I36" s="108"/>
    </row>
    <row r="37" spans="1:10" ht="49.5" customHeight="1" x14ac:dyDescent="0.2">
      <c r="A37" s="217"/>
      <c r="B37" s="184" t="s">
        <v>109</v>
      </c>
      <c r="C37" s="159"/>
      <c r="D37" s="202" t="s">
        <v>208</v>
      </c>
      <c r="E37" s="203"/>
      <c r="F37" s="203"/>
      <c r="G37" s="203"/>
      <c r="H37" s="204"/>
      <c r="I37" s="75"/>
    </row>
    <row r="38" spans="1:10" ht="49.5" customHeight="1" x14ac:dyDescent="0.2">
      <c r="A38" s="217"/>
      <c r="B38" s="185"/>
      <c r="C38" s="160"/>
      <c r="D38" s="190" t="s">
        <v>209</v>
      </c>
      <c r="E38" s="191"/>
      <c r="F38" s="191"/>
      <c r="G38" s="191"/>
      <c r="H38" s="192"/>
      <c r="I38" s="34" t="s">
        <v>168</v>
      </c>
    </row>
    <row r="39" spans="1:10" ht="49.5" customHeight="1" x14ac:dyDescent="0.2">
      <c r="A39" s="217"/>
      <c r="B39" s="185"/>
      <c r="C39" s="160"/>
      <c r="D39" s="193" t="s">
        <v>210</v>
      </c>
      <c r="E39" s="194"/>
      <c r="F39" s="194"/>
      <c r="G39" s="194"/>
      <c r="H39" s="195"/>
      <c r="I39" s="140" t="s">
        <v>211</v>
      </c>
    </row>
    <row r="40" spans="1:10" ht="60" customHeight="1" x14ac:dyDescent="0.2">
      <c r="A40" s="217"/>
      <c r="B40" s="185"/>
      <c r="C40" s="160"/>
      <c r="D40" s="196"/>
      <c r="E40" s="197"/>
      <c r="F40" s="197"/>
      <c r="G40" s="197"/>
      <c r="H40" s="198"/>
      <c r="I40" s="141"/>
    </row>
    <row r="41" spans="1:10" ht="150" customHeight="1" x14ac:dyDescent="0.2">
      <c r="A41" s="72" t="s">
        <v>112</v>
      </c>
      <c r="B41" s="133" t="s">
        <v>170</v>
      </c>
      <c r="C41" s="134"/>
      <c r="D41" s="134"/>
      <c r="E41" s="199"/>
      <c r="F41" s="200"/>
      <c r="G41" s="200"/>
      <c r="H41" s="201"/>
      <c r="I41" s="35" t="s">
        <v>177</v>
      </c>
    </row>
    <row r="42" spans="1:10" ht="30" customHeight="1" x14ac:dyDescent="0.2">
      <c r="A42" s="153" t="s">
        <v>190</v>
      </c>
      <c r="B42" s="176" t="s">
        <v>90</v>
      </c>
      <c r="C42" s="127" t="s">
        <v>93</v>
      </c>
      <c r="D42" s="128"/>
      <c r="E42" s="202"/>
      <c r="F42" s="203"/>
      <c r="G42" s="203"/>
      <c r="H42" s="204"/>
      <c r="I42" s="114" t="s">
        <v>191</v>
      </c>
    </row>
    <row r="43" spans="1:10" ht="30" customHeight="1" x14ac:dyDescent="0.2">
      <c r="A43" s="154"/>
      <c r="B43" s="177"/>
      <c r="C43" s="129" t="s">
        <v>188</v>
      </c>
      <c r="D43" s="130"/>
      <c r="E43" s="232"/>
      <c r="F43" s="233"/>
      <c r="G43" s="233"/>
      <c r="H43" s="234"/>
      <c r="I43" s="112"/>
    </row>
    <row r="44" spans="1:10" ht="30" customHeight="1" x14ac:dyDescent="0.2">
      <c r="A44" s="154"/>
      <c r="B44" s="177"/>
      <c r="C44" s="129" t="s">
        <v>189</v>
      </c>
      <c r="D44" s="130"/>
      <c r="E44" s="232"/>
      <c r="F44" s="233"/>
      <c r="G44" s="233"/>
      <c r="H44" s="234"/>
      <c r="I44" s="112"/>
    </row>
    <row r="45" spans="1:10" ht="30" customHeight="1" x14ac:dyDescent="0.2">
      <c r="A45" s="154"/>
      <c r="B45" s="177"/>
      <c r="C45" s="129" t="s">
        <v>94</v>
      </c>
      <c r="D45" s="130"/>
      <c r="E45" s="235"/>
      <c r="F45" s="236"/>
      <c r="G45" s="236"/>
      <c r="H45" s="237"/>
      <c r="I45" s="112"/>
    </row>
    <row r="46" spans="1:10" ht="30" customHeight="1" x14ac:dyDescent="0.2">
      <c r="A46" s="154"/>
      <c r="B46" s="178"/>
      <c r="C46" s="131" t="s">
        <v>171</v>
      </c>
      <c r="D46" s="132"/>
      <c r="E46" s="238"/>
      <c r="F46" s="239"/>
      <c r="G46" s="239"/>
      <c r="H46" s="240"/>
      <c r="I46" s="112"/>
    </row>
    <row r="47" spans="1:10" ht="30" customHeight="1" x14ac:dyDescent="0.2">
      <c r="A47" s="154"/>
      <c r="B47" s="124" t="s">
        <v>91</v>
      </c>
      <c r="C47" s="127" t="s">
        <v>93</v>
      </c>
      <c r="D47" s="128"/>
      <c r="E47" s="202"/>
      <c r="F47" s="203"/>
      <c r="G47" s="203"/>
      <c r="H47" s="204"/>
      <c r="I47" s="112"/>
    </row>
    <row r="48" spans="1:10" s="53" customFormat="1" ht="30" customHeight="1" x14ac:dyDescent="0.2">
      <c r="A48" s="154"/>
      <c r="B48" s="125"/>
      <c r="C48" s="129" t="s">
        <v>188</v>
      </c>
      <c r="D48" s="130"/>
      <c r="E48" s="232"/>
      <c r="F48" s="233"/>
      <c r="G48" s="233"/>
      <c r="H48" s="234"/>
      <c r="I48" s="112"/>
      <c r="J48" s="52"/>
    </row>
    <row r="49" spans="1:9" ht="30" customHeight="1" x14ac:dyDescent="0.2">
      <c r="A49" s="154"/>
      <c r="B49" s="125"/>
      <c r="C49" s="129" t="s">
        <v>189</v>
      </c>
      <c r="D49" s="130"/>
      <c r="E49" s="232"/>
      <c r="F49" s="233"/>
      <c r="G49" s="233"/>
      <c r="H49" s="234"/>
      <c r="I49" s="112"/>
    </row>
    <row r="50" spans="1:9" ht="30" customHeight="1" x14ac:dyDescent="0.2">
      <c r="A50" s="154"/>
      <c r="B50" s="125"/>
      <c r="C50" s="129" t="s">
        <v>94</v>
      </c>
      <c r="D50" s="130"/>
      <c r="E50" s="235"/>
      <c r="F50" s="236"/>
      <c r="G50" s="236"/>
      <c r="H50" s="237"/>
      <c r="I50" s="112"/>
    </row>
    <row r="51" spans="1:9" ht="30" customHeight="1" x14ac:dyDescent="0.2">
      <c r="A51" s="154"/>
      <c r="B51" s="126"/>
      <c r="C51" s="131" t="s">
        <v>171</v>
      </c>
      <c r="D51" s="132"/>
      <c r="E51" s="238"/>
      <c r="F51" s="239"/>
      <c r="G51" s="239"/>
      <c r="H51" s="240"/>
      <c r="I51" s="112"/>
    </row>
    <row r="52" spans="1:9" ht="30" customHeight="1" x14ac:dyDescent="0.2">
      <c r="A52" s="154"/>
      <c r="B52" s="124" t="s">
        <v>92</v>
      </c>
      <c r="C52" s="127" t="s">
        <v>93</v>
      </c>
      <c r="D52" s="128"/>
      <c r="E52" s="202"/>
      <c r="F52" s="203"/>
      <c r="G52" s="203"/>
      <c r="H52" s="204"/>
      <c r="I52" s="112"/>
    </row>
    <row r="53" spans="1:9" ht="30" customHeight="1" x14ac:dyDescent="0.2">
      <c r="A53" s="154"/>
      <c r="B53" s="125"/>
      <c r="C53" s="129" t="s">
        <v>188</v>
      </c>
      <c r="D53" s="130"/>
      <c r="E53" s="232"/>
      <c r="F53" s="233"/>
      <c r="G53" s="233"/>
      <c r="H53" s="234"/>
      <c r="I53" s="112"/>
    </row>
    <row r="54" spans="1:9" ht="30" customHeight="1" x14ac:dyDescent="0.2">
      <c r="A54" s="154"/>
      <c r="B54" s="125"/>
      <c r="C54" s="129" t="s">
        <v>189</v>
      </c>
      <c r="D54" s="130"/>
      <c r="E54" s="232"/>
      <c r="F54" s="233"/>
      <c r="G54" s="233"/>
      <c r="H54" s="234"/>
      <c r="I54" s="112"/>
    </row>
    <row r="55" spans="1:9" ht="30" customHeight="1" x14ac:dyDescent="0.2">
      <c r="A55" s="154"/>
      <c r="B55" s="125"/>
      <c r="C55" s="129" t="s">
        <v>94</v>
      </c>
      <c r="D55" s="130"/>
      <c r="E55" s="235"/>
      <c r="F55" s="236"/>
      <c r="G55" s="236"/>
      <c r="H55" s="237"/>
      <c r="I55" s="112"/>
    </row>
    <row r="56" spans="1:9" ht="30" customHeight="1" x14ac:dyDescent="0.2">
      <c r="A56" s="154"/>
      <c r="B56" s="126"/>
      <c r="C56" s="131" t="s">
        <v>171</v>
      </c>
      <c r="D56" s="132"/>
      <c r="E56" s="238"/>
      <c r="F56" s="239"/>
      <c r="G56" s="239"/>
      <c r="H56" s="240"/>
      <c r="I56" s="113"/>
    </row>
    <row r="57" spans="1:9" ht="30" customHeight="1" x14ac:dyDescent="0.2">
      <c r="A57" s="153" t="s">
        <v>139</v>
      </c>
      <c r="B57" s="103" t="s">
        <v>115</v>
      </c>
      <c r="C57" s="156" t="s">
        <v>141</v>
      </c>
      <c r="D57" s="61" t="s">
        <v>121</v>
      </c>
      <c r="E57" s="241"/>
      <c r="F57" s="242"/>
      <c r="G57" s="242"/>
      <c r="H57" s="243"/>
      <c r="I57" s="114" t="s">
        <v>236</v>
      </c>
    </row>
    <row r="58" spans="1:9" ht="30" customHeight="1" x14ac:dyDescent="0.2">
      <c r="A58" s="154"/>
      <c r="B58" s="104"/>
      <c r="C58" s="157"/>
      <c r="D58" s="62" t="s">
        <v>114</v>
      </c>
      <c r="E58" s="118"/>
      <c r="F58" s="119"/>
      <c r="G58" s="119"/>
      <c r="H58" s="120"/>
      <c r="I58" s="112"/>
    </row>
    <row r="59" spans="1:9" ht="30" customHeight="1" x14ac:dyDescent="0.2">
      <c r="A59" s="154"/>
      <c r="B59" s="104"/>
      <c r="C59" s="157"/>
      <c r="D59" s="63" t="s">
        <v>113</v>
      </c>
      <c r="E59" s="121"/>
      <c r="F59" s="122"/>
      <c r="G59" s="122"/>
      <c r="H59" s="123"/>
      <c r="I59" s="112"/>
    </row>
    <row r="60" spans="1:9" ht="30" customHeight="1" x14ac:dyDescent="0.2">
      <c r="A60" s="154"/>
      <c r="B60" s="104"/>
      <c r="C60" s="156" t="s">
        <v>142</v>
      </c>
      <c r="D60" s="61" t="s">
        <v>127</v>
      </c>
      <c r="E60" s="241"/>
      <c r="F60" s="242"/>
      <c r="G60" s="242"/>
      <c r="H60" s="243"/>
      <c r="I60" s="112"/>
    </row>
    <row r="61" spans="1:9" ht="30" customHeight="1" x14ac:dyDescent="0.2">
      <c r="A61" s="154"/>
      <c r="B61" s="104"/>
      <c r="C61" s="157"/>
      <c r="D61" s="62" t="s">
        <v>114</v>
      </c>
      <c r="E61" s="118"/>
      <c r="F61" s="119"/>
      <c r="G61" s="119"/>
      <c r="H61" s="120"/>
      <c r="I61" s="112"/>
    </row>
    <row r="62" spans="1:9" ht="30" customHeight="1" x14ac:dyDescent="0.2">
      <c r="A62" s="154"/>
      <c r="B62" s="104"/>
      <c r="C62" s="158"/>
      <c r="D62" s="64" t="s">
        <v>113</v>
      </c>
      <c r="E62" s="121"/>
      <c r="F62" s="122"/>
      <c r="G62" s="122"/>
      <c r="H62" s="123"/>
      <c r="I62" s="112"/>
    </row>
    <row r="63" spans="1:9" ht="30" customHeight="1" x14ac:dyDescent="0.2">
      <c r="A63" s="154"/>
      <c r="B63" s="104"/>
      <c r="C63" s="157" t="s">
        <v>143</v>
      </c>
      <c r="D63" s="65" t="s">
        <v>121</v>
      </c>
      <c r="E63" s="241"/>
      <c r="F63" s="242"/>
      <c r="G63" s="242"/>
      <c r="H63" s="243"/>
      <c r="I63" s="112"/>
    </row>
    <row r="64" spans="1:9" ht="30" customHeight="1" x14ac:dyDescent="0.2">
      <c r="A64" s="154"/>
      <c r="B64" s="104"/>
      <c r="C64" s="157"/>
      <c r="D64" s="62" t="s">
        <v>114</v>
      </c>
      <c r="E64" s="118"/>
      <c r="F64" s="119"/>
      <c r="G64" s="119"/>
      <c r="H64" s="120"/>
      <c r="I64" s="112"/>
    </row>
    <row r="65" spans="1:10" ht="30" customHeight="1" x14ac:dyDescent="0.2">
      <c r="A65" s="154"/>
      <c r="B65" s="104"/>
      <c r="C65" s="157"/>
      <c r="D65" s="63" t="s">
        <v>113</v>
      </c>
      <c r="E65" s="121"/>
      <c r="F65" s="122"/>
      <c r="G65" s="122"/>
      <c r="H65" s="123"/>
      <c r="I65" s="112"/>
    </row>
    <row r="66" spans="1:10" ht="30" customHeight="1" x14ac:dyDescent="0.2">
      <c r="A66" s="154"/>
      <c r="B66" s="104"/>
      <c r="C66" s="159" t="s">
        <v>95</v>
      </c>
      <c r="D66" s="61" t="s">
        <v>128</v>
      </c>
      <c r="E66" s="268">
        <f>E57+E60+E63</f>
        <v>0</v>
      </c>
      <c r="F66" s="269"/>
      <c r="G66" s="269"/>
      <c r="H66" s="270"/>
      <c r="I66" s="115" t="s">
        <v>126</v>
      </c>
    </row>
    <row r="67" spans="1:10" ht="30" customHeight="1" x14ac:dyDescent="0.2">
      <c r="A67" s="154"/>
      <c r="B67" s="104"/>
      <c r="C67" s="160"/>
      <c r="D67" s="62" t="s">
        <v>114</v>
      </c>
      <c r="E67" s="271">
        <f>E58+E61+E64</f>
        <v>0</v>
      </c>
      <c r="F67" s="272"/>
      <c r="G67" s="272"/>
      <c r="H67" s="273"/>
      <c r="I67" s="116"/>
    </row>
    <row r="68" spans="1:10" ht="30" customHeight="1" x14ac:dyDescent="0.2">
      <c r="A68" s="155"/>
      <c r="B68" s="105"/>
      <c r="C68" s="161"/>
      <c r="D68" s="64" t="s">
        <v>113</v>
      </c>
      <c r="E68" s="274">
        <f>E59+E62+E65</f>
        <v>0</v>
      </c>
      <c r="F68" s="275"/>
      <c r="G68" s="275"/>
      <c r="H68" s="276"/>
      <c r="I68" s="117"/>
    </row>
    <row r="69" spans="1:10" ht="150" customHeight="1" x14ac:dyDescent="0.2">
      <c r="A69" s="162" t="s">
        <v>183</v>
      </c>
      <c r="B69" s="164" t="s">
        <v>228</v>
      </c>
      <c r="C69" s="148"/>
      <c r="D69" s="148"/>
      <c r="E69" s="137"/>
      <c r="F69" s="138"/>
      <c r="G69" s="138"/>
      <c r="H69" s="139"/>
      <c r="I69" s="36" t="s">
        <v>229</v>
      </c>
    </row>
    <row r="70" spans="1:10" ht="150" customHeight="1" x14ac:dyDescent="0.2">
      <c r="A70" s="163"/>
      <c r="B70" s="165" t="s">
        <v>169</v>
      </c>
      <c r="C70" s="166"/>
      <c r="D70" s="166"/>
      <c r="E70" s="137"/>
      <c r="F70" s="138"/>
      <c r="G70" s="138"/>
      <c r="H70" s="139"/>
      <c r="I70" s="35" t="s">
        <v>174</v>
      </c>
    </row>
    <row r="71" spans="1:10" ht="150" customHeight="1" x14ac:dyDescent="0.2">
      <c r="A71" s="163"/>
      <c r="B71" s="164" t="s">
        <v>242</v>
      </c>
      <c r="C71" s="167"/>
      <c r="D71" s="167"/>
      <c r="E71" s="137"/>
      <c r="F71" s="138"/>
      <c r="G71" s="138"/>
      <c r="H71" s="139"/>
      <c r="I71" s="35" t="s">
        <v>243</v>
      </c>
    </row>
    <row r="72" spans="1:10" ht="170.1" customHeight="1" x14ac:dyDescent="0.2">
      <c r="A72" s="153" t="s">
        <v>184</v>
      </c>
      <c r="B72" s="174" t="s">
        <v>140</v>
      </c>
      <c r="C72" s="175"/>
      <c r="D72" s="175"/>
      <c r="E72" s="199"/>
      <c r="F72" s="200"/>
      <c r="G72" s="200"/>
      <c r="H72" s="201"/>
      <c r="I72" s="35" t="s">
        <v>180</v>
      </c>
      <c r="J72" s="82"/>
    </row>
    <row r="73" spans="1:10" ht="30" customHeight="1" x14ac:dyDescent="0.2">
      <c r="A73" s="154"/>
      <c r="B73" s="103" t="s">
        <v>96</v>
      </c>
      <c r="C73" s="106" t="s">
        <v>124</v>
      </c>
      <c r="D73" s="31" t="s">
        <v>147</v>
      </c>
      <c r="E73" s="256"/>
      <c r="F73" s="257"/>
      <c r="G73" s="257"/>
      <c r="H73" s="258"/>
      <c r="I73" s="101" t="s">
        <v>181</v>
      </c>
    </row>
    <row r="74" spans="1:10" ht="30" customHeight="1" x14ac:dyDescent="0.2">
      <c r="A74" s="154"/>
      <c r="B74" s="104"/>
      <c r="C74" s="107"/>
      <c r="D74" s="32" t="s">
        <v>179</v>
      </c>
      <c r="E74" s="259"/>
      <c r="F74" s="260"/>
      <c r="G74" s="260"/>
      <c r="H74" s="261"/>
      <c r="I74" s="108"/>
    </row>
    <row r="75" spans="1:10" ht="30" customHeight="1" x14ac:dyDescent="0.2">
      <c r="A75" s="154"/>
      <c r="B75" s="104"/>
      <c r="C75" s="107" t="s">
        <v>122</v>
      </c>
      <c r="D75" s="109"/>
      <c r="E75" s="262"/>
      <c r="F75" s="263"/>
      <c r="G75" s="263"/>
      <c r="H75" s="264"/>
      <c r="I75" s="108"/>
    </row>
    <row r="76" spans="1:10" ht="30" customHeight="1" x14ac:dyDescent="0.2">
      <c r="A76" s="154"/>
      <c r="B76" s="105"/>
      <c r="C76" s="110" t="s">
        <v>123</v>
      </c>
      <c r="D76" s="111"/>
      <c r="E76" s="265"/>
      <c r="F76" s="266"/>
      <c r="G76" s="266"/>
      <c r="H76" s="267"/>
      <c r="I76" s="102"/>
    </row>
    <row r="77" spans="1:10" ht="150" customHeight="1" x14ac:dyDescent="0.2">
      <c r="A77" s="154"/>
      <c r="B77" s="103" t="s">
        <v>97</v>
      </c>
      <c r="C77" s="149" t="s">
        <v>232</v>
      </c>
      <c r="D77" s="150"/>
      <c r="E77" s="171"/>
      <c r="F77" s="172"/>
      <c r="G77" s="172"/>
      <c r="H77" s="173"/>
      <c r="I77" s="112" t="s">
        <v>235</v>
      </c>
    </row>
    <row r="78" spans="1:10" ht="30" customHeight="1" x14ac:dyDescent="0.2">
      <c r="A78" s="154"/>
      <c r="B78" s="105"/>
      <c r="C78" s="151"/>
      <c r="D78" s="152"/>
      <c r="E78" s="89"/>
      <c r="F78" s="90"/>
      <c r="G78" s="90"/>
      <c r="H78" s="91"/>
      <c r="I78" s="113"/>
    </row>
    <row r="79" spans="1:10" ht="150" customHeight="1" x14ac:dyDescent="0.2">
      <c r="A79" s="154"/>
      <c r="B79" s="95" t="s">
        <v>129</v>
      </c>
      <c r="C79" s="96"/>
      <c r="D79" s="97"/>
      <c r="E79" s="168"/>
      <c r="F79" s="169"/>
      <c r="G79" s="169"/>
      <c r="H79" s="170"/>
      <c r="I79" s="101" t="s">
        <v>172</v>
      </c>
    </row>
    <row r="80" spans="1:10" ht="30" customHeight="1" x14ac:dyDescent="0.2">
      <c r="A80" s="155"/>
      <c r="B80" s="98"/>
      <c r="C80" s="99"/>
      <c r="D80" s="100"/>
      <c r="E80" s="86"/>
      <c r="F80" s="87"/>
      <c r="G80" s="87"/>
      <c r="H80" s="88"/>
      <c r="I80" s="102"/>
    </row>
    <row r="81" spans="1:12" ht="150" customHeight="1" x14ac:dyDescent="0.2">
      <c r="A81" s="142" t="s">
        <v>185</v>
      </c>
      <c r="B81" s="164" t="s">
        <v>202</v>
      </c>
      <c r="C81" s="167"/>
      <c r="D81" s="167"/>
      <c r="E81" s="137"/>
      <c r="F81" s="138"/>
      <c r="G81" s="138"/>
      <c r="H81" s="139"/>
      <c r="I81" s="35" t="s">
        <v>216</v>
      </c>
    </row>
    <row r="82" spans="1:12" ht="150" customHeight="1" x14ac:dyDescent="0.2">
      <c r="A82" s="143"/>
      <c r="B82" s="164" t="s">
        <v>203</v>
      </c>
      <c r="C82" s="167"/>
      <c r="D82" s="167"/>
      <c r="E82" s="137"/>
      <c r="F82" s="138"/>
      <c r="G82" s="138"/>
      <c r="H82" s="139"/>
      <c r="I82" s="35" t="s">
        <v>175</v>
      </c>
    </row>
    <row r="83" spans="1:12" ht="150" customHeight="1" x14ac:dyDescent="0.2">
      <c r="A83" s="144"/>
      <c r="B83" s="147" t="s">
        <v>89</v>
      </c>
      <c r="C83" s="148"/>
      <c r="D83" s="148"/>
      <c r="E83" s="137"/>
      <c r="F83" s="138"/>
      <c r="G83" s="138"/>
      <c r="H83" s="139"/>
      <c r="I83" s="35" t="s">
        <v>178</v>
      </c>
    </row>
    <row r="84" spans="1:12" ht="150" customHeight="1" x14ac:dyDescent="0.2">
      <c r="A84" s="43" t="s">
        <v>186</v>
      </c>
      <c r="B84" s="147" t="s">
        <v>116</v>
      </c>
      <c r="C84" s="148"/>
      <c r="D84" s="148"/>
      <c r="E84" s="137"/>
      <c r="F84" s="138"/>
      <c r="G84" s="138"/>
      <c r="H84" s="139"/>
      <c r="I84" s="76" t="s">
        <v>240</v>
      </c>
      <c r="J84" s="81"/>
      <c r="L84" s="56"/>
    </row>
    <row r="85" spans="1:12" ht="99.9" customHeight="1" x14ac:dyDescent="0.2">
      <c r="A85" s="162" t="s">
        <v>150</v>
      </c>
      <c r="B85" s="147" t="s">
        <v>148</v>
      </c>
      <c r="C85" s="148"/>
      <c r="D85" s="148"/>
      <c r="E85" s="137"/>
      <c r="F85" s="138"/>
      <c r="G85" s="138"/>
      <c r="H85" s="139"/>
      <c r="I85" s="35" t="s">
        <v>176</v>
      </c>
    </row>
    <row r="86" spans="1:12" ht="30" customHeight="1" x14ac:dyDescent="0.2">
      <c r="A86" s="163"/>
      <c r="B86" s="165" t="s">
        <v>149</v>
      </c>
      <c r="C86" s="179"/>
      <c r="D86" s="27" t="s">
        <v>117</v>
      </c>
      <c r="E86" s="292"/>
      <c r="F86" s="293"/>
      <c r="G86" s="293"/>
      <c r="H86" s="294"/>
      <c r="I86" s="36" t="s">
        <v>234</v>
      </c>
    </row>
    <row r="87" spans="1:12" ht="30" customHeight="1" x14ac:dyDescent="0.2">
      <c r="A87" s="163"/>
      <c r="B87" s="180"/>
      <c r="C87" s="181"/>
      <c r="D87" s="28" t="s">
        <v>118</v>
      </c>
      <c r="E87" s="118"/>
      <c r="F87" s="119"/>
      <c r="G87" s="119"/>
      <c r="H87" s="120"/>
      <c r="I87" s="36" t="s">
        <v>152</v>
      </c>
    </row>
    <row r="88" spans="1:12" ht="30" customHeight="1" x14ac:dyDescent="0.2">
      <c r="A88" s="163"/>
      <c r="B88" s="180"/>
      <c r="C88" s="181"/>
      <c r="D88" s="28" t="s">
        <v>119</v>
      </c>
      <c r="E88" s="118"/>
      <c r="F88" s="119"/>
      <c r="G88" s="119"/>
      <c r="H88" s="120"/>
      <c r="I88" s="36" t="s">
        <v>130</v>
      </c>
    </row>
    <row r="89" spans="1:12" ht="30" customHeight="1" x14ac:dyDescent="0.2">
      <c r="A89" s="163"/>
      <c r="B89" s="180"/>
      <c r="C89" s="181"/>
      <c r="D89" s="29" t="s">
        <v>131</v>
      </c>
      <c r="E89" s="244"/>
      <c r="F89" s="245"/>
      <c r="G89" s="245"/>
      <c r="H89" s="246"/>
      <c r="I89" s="36" t="s">
        <v>151</v>
      </c>
    </row>
    <row r="90" spans="1:12" ht="30" customHeight="1" x14ac:dyDescent="0.2">
      <c r="A90" s="163"/>
      <c r="B90" s="182"/>
      <c r="C90" s="183"/>
      <c r="D90" s="58" t="s">
        <v>120</v>
      </c>
      <c r="E90" s="121"/>
      <c r="F90" s="122"/>
      <c r="G90" s="122"/>
      <c r="H90" s="123"/>
      <c r="I90" s="36"/>
    </row>
    <row r="91" spans="1:12" ht="91.5" customHeight="1" x14ac:dyDescent="0.2">
      <c r="A91" s="163"/>
      <c r="B91" s="164" t="s">
        <v>153</v>
      </c>
      <c r="C91" s="167"/>
      <c r="D91" s="167"/>
      <c r="E91" s="199"/>
      <c r="F91" s="200"/>
      <c r="G91" s="200"/>
      <c r="H91" s="201"/>
      <c r="I91" s="35" t="s">
        <v>204</v>
      </c>
    </row>
    <row r="92" spans="1:12" ht="30" customHeight="1" x14ac:dyDescent="0.2">
      <c r="A92" s="163"/>
      <c r="B92" s="184" t="s">
        <v>193</v>
      </c>
      <c r="C92" s="159"/>
      <c r="D92" s="79" t="s">
        <v>230</v>
      </c>
      <c r="E92" s="247"/>
      <c r="F92" s="248"/>
      <c r="G92" s="248"/>
      <c r="H92" s="249"/>
      <c r="I92" s="135" t="s">
        <v>237</v>
      </c>
    </row>
    <row r="93" spans="1:12" ht="30" customHeight="1" x14ac:dyDescent="0.2">
      <c r="A93" s="163"/>
      <c r="B93" s="185"/>
      <c r="C93" s="160"/>
      <c r="D93" s="80" t="s">
        <v>231</v>
      </c>
      <c r="E93" s="250"/>
      <c r="F93" s="251"/>
      <c r="G93" s="251"/>
      <c r="H93" s="252"/>
      <c r="I93" s="136"/>
    </row>
    <row r="94" spans="1:12" ht="30" customHeight="1" x14ac:dyDescent="0.2">
      <c r="A94" s="163"/>
      <c r="B94" s="185"/>
      <c r="C94" s="160"/>
      <c r="D94" s="80" t="s">
        <v>238</v>
      </c>
      <c r="E94" s="250"/>
      <c r="F94" s="251"/>
      <c r="G94" s="251"/>
      <c r="H94" s="252"/>
      <c r="I94" s="136"/>
    </row>
    <row r="95" spans="1:12" s="85" customFormat="1" ht="30" customHeight="1" x14ac:dyDescent="0.2">
      <c r="A95" s="142" t="s">
        <v>187</v>
      </c>
      <c r="B95" s="145" t="s">
        <v>241</v>
      </c>
      <c r="C95" s="146"/>
      <c r="D95" s="146"/>
      <c r="E95" s="289" t="s">
        <v>87</v>
      </c>
      <c r="F95" s="290"/>
      <c r="G95" s="290"/>
      <c r="H95" s="291"/>
      <c r="I95" s="83"/>
      <c r="J95" s="84"/>
    </row>
    <row r="96" spans="1:12" ht="30" customHeight="1" x14ac:dyDescent="0.2">
      <c r="A96" s="143"/>
      <c r="B96" s="147" t="s">
        <v>192</v>
      </c>
      <c r="C96" s="148"/>
      <c r="D96" s="148"/>
      <c r="E96" s="137"/>
      <c r="F96" s="138"/>
      <c r="G96" s="138"/>
      <c r="H96" s="139"/>
      <c r="I96" s="35" t="s">
        <v>98</v>
      </c>
    </row>
    <row r="97" spans="1:9" ht="30" customHeight="1" x14ac:dyDescent="0.2">
      <c r="A97" s="144"/>
      <c r="B97" s="147" t="s">
        <v>88</v>
      </c>
      <c r="C97" s="148"/>
      <c r="D97" s="148"/>
      <c r="E97" s="137"/>
      <c r="F97" s="138"/>
      <c r="G97" s="138"/>
      <c r="H97" s="139"/>
      <c r="I97" s="35" t="s">
        <v>213</v>
      </c>
    </row>
    <row r="98" spans="1:9" ht="10.5" customHeight="1" x14ac:dyDescent="0.2">
      <c r="A98" s="37"/>
      <c r="B98" s="38"/>
      <c r="C98" s="39"/>
      <c r="D98" s="40"/>
      <c r="E98" s="41"/>
      <c r="F98" s="41"/>
      <c r="G98" s="41"/>
      <c r="H98" s="41"/>
      <c r="I98" s="42"/>
    </row>
    <row r="99" spans="1:9" ht="20.100000000000001" customHeight="1" x14ac:dyDescent="0.2">
      <c r="A99" s="277" t="s">
        <v>155</v>
      </c>
      <c r="B99" s="277"/>
      <c r="C99" s="277"/>
      <c r="D99" s="277"/>
      <c r="E99" s="277"/>
      <c r="F99" s="277"/>
      <c r="G99" s="277"/>
      <c r="H99" s="277"/>
    </row>
    <row r="100" spans="1:9" ht="20.100000000000001" customHeight="1" x14ac:dyDescent="0.2">
      <c r="A100" s="277" t="s">
        <v>156</v>
      </c>
      <c r="B100" s="277"/>
      <c r="C100" s="277"/>
      <c r="D100" s="277"/>
      <c r="E100" s="277"/>
      <c r="F100" s="277"/>
      <c r="G100" s="277"/>
      <c r="H100" s="277"/>
    </row>
    <row r="101" spans="1:9" ht="19.5" customHeight="1" x14ac:dyDescent="0.2">
      <c r="A101" s="54" t="s">
        <v>217</v>
      </c>
    </row>
    <row r="102" spans="1:9" ht="19.5" customHeight="1" x14ac:dyDescent="0.2">
      <c r="B102" s="78" t="s">
        <v>218</v>
      </c>
    </row>
  </sheetData>
  <sheetProtection selectLockedCells="1"/>
  <mergeCells count="181">
    <mergeCell ref="A99:H99"/>
    <mergeCell ref="A100:H100"/>
    <mergeCell ref="A3:H3"/>
    <mergeCell ref="A4:H4"/>
    <mergeCell ref="E27:H27"/>
    <mergeCell ref="E21:H21"/>
    <mergeCell ref="E22:H22"/>
    <mergeCell ref="E23:H23"/>
    <mergeCell ref="E24:H24"/>
    <mergeCell ref="E25:H25"/>
    <mergeCell ref="E96:H96"/>
    <mergeCell ref="E97:H97"/>
    <mergeCell ref="E13:H13"/>
    <mergeCell ref="E14:H14"/>
    <mergeCell ref="E15:H15"/>
    <mergeCell ref="E16:H16"/>
    <mergeCell ref="E17:H17"/>
    <mergeCell ref="E18:H18"/>
    <mergeCell ref="E19:H19"/>
    <mergeCell ref="E95:H95"/>
    <mergeCell ref="E85:H85"/>
    <mergeCell ref="E86:H86"/>
    <mergeCell ref="E87:H87"/>
    <mergeCell ref="E88:H88"/>
    <mergeCell ref="E89:H89"/>
    <mergeCell ref="E90:H90"/>
    <mergeCell ref="E20:H20"/>
    <mergeCell ref="E91:H91"/>
    <mergeCell ref="E92:H92"/>
    <mergeCell ref="E93:H93"/>
    <mergeCell ref="E94:H94"/>
    <mergeCell ref="E81:H81"/>
    <mergeCell ref="E82:H82"/>
    <mergeCell ref="E26:H26"/>
    <mergeCell ref="E72:H72"/>
    <mergeCell ref="E73:H73"/>
    <mergeCell ref="E74:H74"/>
    <mergeCell ref="E75:H75"/>
    <mergeCell ref="E76:H76"/>
    <mergeCell ref="E63:H63"/>
    <mergeCell ref="E64:H64"/>
    <mergeCell ref="E51:H51"/>
    <mergeCell ref="E65:H65"/>
    <mergeCell ref="E66:H66"/>
    <mergeCell ref="E67:H67"/>
    <mergeCell ref="E68:H68"/>
    <mergeCell ref="E69:H69"/>
    <mergeCell ref="E70:H70"/>
    <mergeCell ref="E71:H71"/>
    <mergeCell ref="E52:H52"/>
    <mergeCell ref="E53:H53"/>
    <mergeCell ref="E54:H54"/>
    <mergeCell ref="E55:H55"/>
    <mergeCell ref="E56:H56"/>
    <mergeCell ref="E57:H57"/>
    <mergeCell ref="E58:H58"/>
    <mergeCell ref="E59:H59"/>
    <mergeCell ref="E60:H60"/>
    <mergeCell ref="D37:H37"/>
    <mergeCell ref="E43:H43"/>
    <mergeCell ref="E44:H44"/>
    <mergeCell ref="E45:H45"/>
    <mergeCell ref="E46:H46"/>
    <mergeCell ref="E47:H47"/>
    <mergeCell ref="E48:H48"/>
    <mergeCell ref="E49:H49"/>
    <mergeCell ref="E50:H50"/>
    <mergeCell ref="B6:D6"/>
    <mergeCell ref="C7:C12"/>
    <mergeCell ref="I7:I12"/>
    <mergeCell ref="I13:I20"/>
    <mergeCell ref="A1:E1"/>
    <mergeCell ref="A2:E2"/>
    <mergeCell ref="A5:D5"/>
    <mergeCell ref="A6:A40"/>
    <mergeCell ref="C13:C20"/>
    <mergeCell ref="C21:C27"/>
    <mergeCell ref="E5:H5"/>
    <mergeCell ref="E6:H6"/>
    <mergeCell ref="E7:H7"/>
    <mergeCell ref="E8:H8"/>
    <mergeCell ref="E9:H9"/>
    <mergeCell ref="E10:H10"/>
    <mergeCell ref="E11:H11"/>
    <mergeCell ref="E12:H12"/>
    <mergeCell ref="D28:D30"/>
    <mergeCell ref="E28:H28"/>
    <mergeCell ref="I28:I36"/>
    <mergeCell ref="E29:E30"/>
    <mergeCell ref="F29:F30"/>
    <mergeCell ref="G29:G30"/>
    <mergeCell ref="I42:I56"/>
    <mergeCell ref="C43:D43"/>
    <mergeCell ref="C44:D44"/>
    <mergeCell ref="C45:D45"/>
    <mergeCell ref="C46:D46"/>
    <mergeCell ref="H29:H30"/>
    <mergeCell ref="D31:D32"/>
    <mergeCell ref="D38:H38"/>
    <mergeCell ref="E31:E32"/>
    <mergeCell ref="F31:F32"/>
    <mergeCell ref="H31:H32"/>
    <mergeCell ref="D33:D34"/>
    <mergeCell ref="E33:E34"/>
    <mergeCell ref="F33:F34"/>
    <mergeCell ref="H33:H34"/>
    <mergeCell ref="D39:H40"/>
    <mergeCell ref="B28:C36"/>
    <mergeCell ref="B37:C40"/>
    <mergeCell ref="E41:H41"/>
    <mergeCell ref="E42:H42"/>
    <mergeCell ref="D35:D36"/>
    <mergeCell ref="E35:E36"/>
    <mergeCell ref="F35:F36"/>
    <mergeCell ref="H35:H36"/>
    <mergeCell ref="B81:D81"/>
    <mergeCell ref="B82:D82"/>
    <mergeCell ref="B83:D83"/>
    <mergeCell ref="A72:A80"/>
    <mergeCell ref="B72:D72"/>
    <mergeCell ref="A85:A94"/>
    <mergeCell ref="C49:D49"/>
    <mergeCell ref="C50:D50"/>
    <mergeCell ref="C51:D51"/>
    <mergeCell ref="B77:B78"/>
    <mergeCell ref="A42:A56"/>
    <mergeCell ref="B42:B46"/>
    <mergeCell ref="C42:D42"/>
    <mergeCell ref="B86:C90"/>
    <mergeCell ref="B91:D91"/>
    <mergeCell ref="B92:C94"/>
    <mergeCell ref="C47:D47"/>
    <mergeCell ref="C48:D48"/>
    <mergeCell ref="I92:I94"/>
    <mergeCell ref="E83:H83"/>
    <mergeCell ref="E84:H84"/>
    <mergeCell ref="I39:I40"/>
    <mergeCell ref="A95:A97"/>
    <mergeCell ref="B95:D95"/>
    <mergeCell ref="B96:D96"/>
    <mergeCell ref="B97:D97"/>
    <mergeCell ref="B85:D85"/>
    <mergeCell ref="C77:D78"/>
    <mergeCell ref="A57:A68"/>
    <mergeCell ref="B57:B68"/>
    <mergeCell ref="C57:C59"/>
    <mergeCell ref="C60:C62"/>
    <mergeCell ref="C63:C65"/>
    <mergeCell ref="C66:C68"/>
    <mergeCell ref="A69:A71"/>
    <mergeCell ref="B69:D69"/>
    <mergeCell ref="B70:D70"/>
    <mergeCell ref="B71:D71"/>
    <mergeCell ref="E79:H79"/>
    <mergeCell ref="E77:H77"/>
    <mergeCell ref="A81:A83"/>
    <mergeCell ref="B84:D84"/>
    <mergeCell ref="E80:H80"/>
    <mergeCell ref="E78:H78"/>
    <mergeCell ref="B7:B27"/>
    <mergeCell ref="B79:D80"/>
    <mergeCell ref="I79:I80"/>
    <mergeCell ref="B73:B76"/>
    <mergeCell ref="C73:C74"/>
    <mergeCell ref="I73:I76"/>
    <mergeCell ref="C75:D75"/>
    <mergeCell ref="C76:D76"/>
    <mergeCell ref="I77:I78"/>
    <mergeCell ref="I57:I65"/>
    <mergeCell ref="I66:I68"/>
    <mergeCell ref="E61:H61"/>
    <mergeCell ref="E62:H62"/>
    <mergeCell ref="B52:B56"/>
    <mergeCell ref="C52:D52"/>
    <mergeCell ref="C53:D53"/>
    <mergeCell ref="C54:D54"/>
    <mergeCell ref="C55:D55"/>
    <mergeCell ref="C56:D56"/>
    <mergeCell ref="B47:B51"/>
    <mergeCell ref="I21:I27"/>
    <mergeCell ref="B41:D41"/>
  </mergeCells>
  <phoneticPr fontId="10"/>
  <dataValidations count="5">
    <dataValidation type="decimal" operator="greaterThanOrEqual" allowBlank="1" showInputMessage="1" showErrorMessage="1" sqref="E73 E75:E76">
      <formula1>0.01</formula1>
    </dataValidation>
    <dataValidation type="whole" operator="greaterThanOrEqual" allowBlank="1" showInputMessage="1" showErrorMessage="1" sqref="E90 E92:E94 E45 E50 E87:E88 E55 E57:E65">
      <formula1>1</formula1>
    </dataValidation>
    <dataValidation type="whole" allowBlank="1" showInputMessage="1" showErrorMessage="1" sqref="E16">
      <formula1>1</formula1>
      <formula2>9999999</formula2>
    </dataValidation>
    <dataValidation type="decimal" operator="greaterThanOrEqual" allowBlank="1" showInputMessage="1" showErrorMessage="1" sqref="E74:H74">
      <formula1>0</formula1>
    </dataValidation>
    <dataValidation operator="greaterThanOrEqual" allowBlank="1" showInputMessage="1" showErrorMessage="1" sqref="E43:H44 E48:H49 E53:H54"/>
  </dataValidation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view="pageBreakPreview" zoomScaleNormal="100" zoomScaleSheetLayoutView="100" workbookViewId="0">
      <selection activeCell="F8" sqref="F8:L8"/>
    </sheetView>
  </sheetViews>
  <sheetFormatPr defaultColWidth="2.6640625" defaultRowHeight="13.2" x14ac:dyDescent="0.2"/>
  <cols>
    <col min="1" max="15" width="2.6640625" style="45"/>
    <col min="16" max="16" width="2.6640625" style="45" customWidth="1"/>
    <col min="17" max="17" width="2.6640625" style="45"/>
    <col min="18" max="18" width="4.21875" style="45" customWidth="1"/>
    <col min="19" max="19" width="2.44140625" style="45" customWidth="1"/>
    <col min="20" max="20" width="2.6640625" style="45" customWidth="1"/>
    <col min="21" max="21" width="2.6640625" style="45"/>
    <col min="22" max="22" width="2.88671875" style="45" customWidth="1"/>
    <col min="23" max="16384" width="2.6640625" style="45"/>
  </cols>
  <sheetData>
    <row r="1" spans="1:33" x14ac:dyDescent="0.2">
      <c r="A1" s="400"/>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2" spans="1:33" x14ac:dyDescent="0.2">
      <c r="A2" s="401" t="s">
        <v>220</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row>
    <row r="3" spans="1:33" x14ac:dyDescent="0.2">
      <c r="A3" s="402" t="s">
        <v>221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row>
    <row r="4" spans="1:33" s="57" customFormat="1" ht="20.100000000000001" customHeight="1" x14ac:dyDescent="0.2">
      <c r="A4" s="403" t="s">
        <v>222</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row>
    <row r="5" spans="1:33" ht="18.75" customHeight="1" x14ac:dyDescent="0.2">
      <c r="B5" s="404" t="s">
        <v>0</v>
      </c>
      <c r="C5" s="405"/>
      <c r="D5" s="405"/>
      <c r="E5" s="406"/>
      <c r="F5" s="413" t="s">
        <v>145</v>
      </c>
      <c r="G5" s="414"/>
      <c r="H5" s="414"/>
      <c r="I5" s="414"/>
      <c r="J5" s="414"/>
      <c r="K5" s="414"/>
      <c r="L5" s="415"/>
      <c r="M5" s="361" t="s">
        <v>157</v>
      </c>
      <c r="N5" s="362"/>
      <c r="O5" s="362"/>
      <c r="P5" s="362"/>
      <c r="Q5" s="362"/>
      <c r="R5" s="362"/>
      <c r="S5" s="363"/>
      <c r="T5" s="361" t="s">
        <v>158</v>
      </c>
      <c r="U5" s="362"/>
      <c r="V5" s="362"/>
      <c r="W5" s="362"/>
      <c r="X5" s="362"/>
      <c r="Y5" s="362"/>
      <c r="Z5" s="363"/>
      <c r="AA5" s="422" t="s">
        <v>159</v>
      </c>
      <c r="AB5" s="362"/>
      <c r="AC5" s="362"/>
      <c r="AD5" s="362"/>
      <c r="AE5" s="362"/>
      <c r="AF5" s="362"/>
      <c r="AG5" s="363"/>
    </row>
    <row r="6" spans="1:33" ht="18.75" customHeight="1" x14ac:dyDescent="0.2">
      <c r="B6" s="407"/>
      <c r="C6" s="408"/>
      <c r="D6" s="408"/>
      <c r="E6" s="409"/>
      <c r="F6" s="416"/>
      <c r="G6" s="417"/>
      <c r="H6" s="417"/>
      <c r="I6" s="417"/>
      <c r="J6" s="417"/>
      <c r="K6" s="417"/>
      <c r="L6" s="418"/>
      <c r="M6" s="364"/>
      <c r="N6" s="365"/>
      <c r="O6" s="365"/>
      <c r="P6" s="365"/>
      <c r="Q6" s="365"/>
      <c r="R6" s="365"/>
      <c r="S6" s="366"/>
      <c r="T6" s="364"/>
      <c r="U6" s="365"/>
      <c r="V6" s="365"/>
      <c r="W6" s="365"/>
      <c r="X6" s="365"/>
      <c r="Y6" s="365"/>
      <c r="Z6" s="366"/>
      <c r="AA6" s="364"/>
      <c r="AB6" s="365"/>
      <c r="AC6" s="365"/>
      <c r="AD6" s="365"/>
      <c r="AE6" s="365"/>
      <c r="AF6" s="365"/>
      <c r="AG6" s="366"/>
    </row>
    <row r="7" spans="1:33" ht="18.75" customHeight="1" x14ac:dyDescent="0.2">
      <c r="B7" s="407"/>
      <c r="C7" s="408"/>
      <c r="D7" s="408"/>
      <c r="E7" s="409"/>
      <c r="F7" s="419"/>
      <c r="G7" s="420"/>
      <c r="H7" s="420"/>
      <c r="I7" s="420"/>
      <c r="J7" s="420"/>
      <c r="K7" s="420"/>
      <c r="L7" s="421"/>
      <c r="M7" s="367"/>
      <c r="N7" s="368"/>
      <c r="O7" s="368"/>
      <c r="P7" s="368"/>
      <c r="Q7" s="368"/>
      <c r="R7" s="368"/>
      <c r="S7" s="369"/>
      <c r="T7" s="367"/>
      <c r="U7" s="368"/>
      <c r="V7" s="368"/>
      <c r="W7" s="368"/>
      <c r="X7" s="368"/>
      <c r="Y7" s="368"/>
      <c r="Z7" s="369"/>
      <c r="AA7" s="367"/>
      <c r="AB7" s="368"/>
      <c r="AC7" s="368"/>
      <c r="AD7" s="368"/>
      <c r="AE7" s="368"/>
      <c r="AF7" s="368"/>
      <c r="AG7" s="369"/>
    </row>
    <row r="8" spans="1:33" ht="18.75" customHeight="1" x14ac:dyDescent="0.2">
      <c r="B8" s="407"/>
      <c r="C8" s="408"/>
      <c r="D8" s="408"/>
      <c r="E8" s="409"/>
      <c r="F8" s="423"/>
      <c r="G8" s="424"/>
      <c r="H8" s="424"/>
      <c r="I8" s="424"/>
      <c r="J8" s="424"/>
      <c r="K8" s="424"/>
      <c r="L8" s="425"/>
      <c r="M8" s="426"/>
      <c r="N8" s="427"/>
      <c r="O8" s="427"/>
      <c r="P8" s="427"/>
      <c r="Q8" s="427"/>
      <c r="R8" s="427"/>
      <c r="S8" s="428"/>
      <c r="T8" s="396">
        <f>F8-M8</f>
        <v>0</v>
      </c>
      <c r="U8" s="396"/>
      <c r="V8" s="396"/>
      <c r="W8" s="396"/>
      <c r="X8" s="396"/>
      <c r="Y8" s="396"/>
      <c r="Z8" s="396"/>
      <c r="AA8" s="358">
        <f>L37</f>
        <v>0</v>
      </c>
      <c r="AB8" s="359"/>
      <c r="AC8" s="359"/>
      <c r="AD8" s="359"/>
      <c r="AE8" s="359"/>
      <c r="AF8" s="359"/>
      <c r="AG8" s="360"/>
    </row>
    <row r="9" spans="1:33" ht="44.25" customHeight="1" x14ac:dyDescent="0.2">
      <c r="B9" s="407"/>
      <c r="C9" s="408"/>
      <c r="D9" s="408"/>
      <c r="E9" s="409"/>
      <c r="F9" s="361" t="s">
        <v>160</v>
      </c>
      <c r="G9" s="362"/>
      <c r="H9" s="362"/>
      <c r="I9" s="362"/>
      <c r="J9" s="362"/>
      <c r="K9" s="362"/>
      <c r="L9" s="363"/>
      <c r="M9" s="370" t="s">
        <v>161</v>
      </c>
      <c r="N9" s="371"/>
      <c r="O9" s="371"/>
      <c r="P9" s="371"/>
      <c r="Q9" s="371"/>
      <c r="R9" s="371"/>
      <c r="S9" s="372"/>
      <c r="T9" s="370" t="s">
        <v>162</v>
      </c>
      <c r="U9" s="429"/>
      <c r="V9" s="429"/>
      <c r="W9" s="429"/>
      <c r="X9" s="429"/>
      <c r="Y9" s="429"/>
      <c r="Z9" s="430"/>
      <c r="AA9" s="422" t="s">
        <v>144</v>
      </c>
      <c r="AB9" s="362"/>
      <c r="AC9" s="362"/>
      <c r="AD9" s="362"/>
      <c r="AE9" s="362"/>
      <c r="AF9" s="362"/>
      <c r="AG9" s="363"/>
    </row>
    <row r="10" spans="1:33" ht="18.75" customHeight="1" x14ac:dyDescent="0.2">
      <c r="B10" s="407"/>
      <c r="C10" s="408"/>
      <c r="D10" s="408"/>
      <c r="E10" s="409"/>
      <c r="F10" s="364"/>
      <c r="G10" s="365"/>
      <c r="H10" s="365"/>
      <c r="I10" s="365"/>
      <c r="J10" s="365"/>
      <c r="K10" s="365"/>
      <c r="L10" s="366"/>
      <c r="M10" s="373"/>
      <c r="N10" s="374"/>
      <c r="O10" s="374"/>
      <c r="P10" s="374"/>
      <c r="Q10" s="374"/>
      <c r="R10" s="374"/>
      <c r="S10" s="375"/>
      <c r="T10" s="431"/>
      <c r="U10" s="432"/>
      <c r="V10" s="432"/>
      <c r="W10" s="432"/>
      <c r="X10" s="432"/>
      <c r="Y10" s="432"/>
      <c r="Z10" s="433"/>
      <c r="AA10" s="364" t="s">
        <v>163</v>
      </c>
      <c r="AB10" s="365"/>
      <c r="AC10" s="437"/>
      <c r="AD10" s="437"/>
      <c r="AE10" s="437"/>
      <c r="AF10" s="437"/>
      <c r="AG10" s="59" t="s">
        <v>165</v>
      </c>
    </row>
    <row r="11" spans="1:33" ht="18.75" customHeight="1" x14ac:dyDescent="0.2">
      <c r="B11" s="407"/>
      <c r="C11" s="408"/>
      <c r="D11" s="408"/>
      <c r="E11" s="409"/>
      <c r="F11" s="367"/>
      <c r="G11" s="368"/>
      <c r="H11" s="368"/>
      <c r="I11" s="368"/>
      <c r="J11" s="368"/>
      <c r="K11" s="368"/>
      <c r="L11" s="369"/>
      <c r="M11" s="376"/>
      <c r="N11" s="377"/>
      <c r="O11" s="377"/>
      <c r="P11" s="377"/>
      <c r="Q11" s="377"/>
      <c r="R11" s="377"/>
      <c r="S11" s="378"/>
      <c r="T11" s="434"/>
      <c r="U11" s="435"/>
      <c r="V11" s="435"/>
      <c r="W11" s="435"/>
      <c r="X11" s="435"/>
      <c r="Y11" s="435"/>
      <c r="Z11" s="436"/>
      <c r="AA11" s="367" t="s">
        <v>164</v>
      </c>
      <c r="AB11" s="368"/>
      <c r="AC11" s="438"/>
      <c r="AD11" s="438"/>
      <c r="AE11" s="438"/>
      <c r="AF11" s="438"/>
      <c r="AG11" s="60" t="s">
        <v>166</v>
      </c>
    </row>
    <row r="12" spans="1:33" ht="18.75" customHeight="1" x14ac:dyDescent="0.2">
      <c r="B12" s="407"/>
      <c r="C12" s="408"/>
      <c r="D12" s="408"/>
      <c r="E12" s="409"/>
      <c r="F12" s="439"/>
      <c r="G12" s="440"/>
      <c r="H12" s="440"/>
      <c r="I12" s="440"/>
      <c r="J12" s="440"/>
      <c r="K12" s="440"/>
      <c r="L12" s="441"/>
      <c r="M12" s="395">
        <f>IF(AA8&gt;F12,F12,AA8)</f>
        <v>0</v>
      </c>
      <c r="N12" s="395"/>
      <c r="O12" s="395"/>
      <c r="P12" s="395"/>
      <c r="Q12" s="395"/>
      <c r="R12" s="395"/>
      <c r="S12" s="395"/>
      <c r="T12" s="442">
        <f>IF(T8&gt;M12,M12,T8)</f>
        <v>0</v>
      </c>
      <c r="U12" s="328"/>
      <c r="V12" s="328"/>
      <c r="W12" s="328"/>
      <c r="X12" s="328"/>
      <c r="Y12" s="328"/>
      <c r="Z12" s="329"/>
      <c r="AA12" s="358">
        <f>AC10*AC11</f>
        <v>0</v>
      </c>
      <c r="AB12" s="359"/>
      <c r="AC12" s="359"/>
      <c r="AD12" s="359"/>
      <c r="AE12" s="359"/>
      <c r="AF12" s="359"/>
      <c r="AG12" s="360"/>
    </row>
    <row r="13" spans="1:33" ht="18.75" customHeight="1" x14ac:dyDescent="0.2">
      <c r="B13" s="407"/>
      <c r="C13" s="408"/>
      <c r="D13" s="408"/>
      <c r="E13" s="409"/>
      <c r="F13" s="361" t="s">
        <v>167</v>
      </c>
      <c r="G13" s="362"/>
      <c r="H13" s="362"/>
      <c r="I13" s="362"/>
      <c r="J13" s="362"/>
      <c r="K13" s="362"/>
      <c r="L13" s="363"/>
      <c r="M13" s="370" t="s">
        <v>214</v>
      </c>
      <c r="N13" s="371"/>
      <c r="O13" s="371"/>
      <c r="P13" s="371"/>
      <c r="Q13" s="371"/>
      <c r="R13" s="371"/>
      <c r="S13" s="372"/>
      <c r="T13" s="379"/>
      <c r="U13" s="380"/>
      <c r="V13" s="380"/>
      <c r="W13" s="380"/>
      <c r="X13" s="380"/>
      <c r="Y13" s="380"/>
      <c r="Z13" s="381"/>
      <c r="AA13" s="388" t="s">
        <v>99</v>
      </c>
      <c r="AB13" s="371"/>
      <c r="AC13" s="371"/>
      <c r="AD13" s="371"/>
      <c r="AE13" s="371"/>
      <c r="AF13" s="371"/>
      <c r="AG13" s="372"/>
    </row>
    <row r="14" spans="1:33" ht="23.25" customHeight="1" x14ac:dyDescent="0.2">
      <c r="B14" s="407"/>
      <c r="C14" s="408"/>
      <c r="D14" s="408"/>
      <c r="E14" s="409"/>
      <c r="F14" s="364"/>
      <c r="G14" s="365"/>
      <c r="H14" s="365"/>
      <c r="I14" s="365"/>
      <c r="J14" s="365"/>
      <c r="K14" s="365"/>
      <c r="L14" s="366"/>
      <c r="M14" s="373"/>
      <c r="N14" s="374"/>
      <c r="O14" s="374"/>
      <c r="P14" s="374"/>
      <c r="Q14" s="374"/>
      <c r="R14" s="374"/>
      <c r="S14" s="375"/>
      <c r="T14" s="382"/>
      <c r="U14" s="383"/>
      <c r="V14" s="383"/>
      <c r="W14" s="383"/>
      <c r="X14" s="383"/>
      <c r="Y14" s="383"/>
      <c r="Z14" s="384"/>
      <c r="AA14" s="373"/>
      <c r="AB14" s="374"/>
      <c r="AC14" s="374"/>
      <c r="AD14" s="374"/>
      <c r="AE14" s="374"/>
      <c r="AF14" s="374"/>
      <c r="AG14" s="375"/>
    </row>
    <row r="15" spans="1:33" ht="24.75" customHeight="1" x14ac:dyDescent="0.2">
      <c r="B15" s="407"/>
      <c r="C15" s="408"/>
      <c r="D15" s="408"/>
      <c r="E15" s="409"/>
      <c r="F15" s="367"/>
      <c r="G15" s="368"/>
      <c r="H15" s="368"/>
      <c r="I15" s="368"/>
      <c r="J15" s="368"/>
      <c r="K15" s="368"/>
      <c r="L15" s="369"/>
      <c r="M15" s="376"/>
      <c r="N15" s="377"/>
      <c r="O15" s="377"/>
      <c r="P15" s="377"/>
      <c r="Q15" s="377"/>
      <c r="R15" s="377"/>
      <c r="S15" s="378"/>
      <c r="T15" s="385"/>
      <c r="U15" s="386"/>
      <c r="V15" s="386"/>
      <c r="W15" s="386"/>
      <c r="X15" s="386"/>
      <c r="Y15" s="386"/>
      <c r="Z15" s="387"/>
      <c r="AA15" s="376"/>
      <c r="AB15" s="377"/>
      <c r="AC15" s="377"/>
      <c r="AD15" s="377"/>
      <c r="AE15" s="377"/>
      <c r="AF15" s="377"/>
      <c r="AG15" s="378"/>
    </row>
    <row r="16" spans="1:33" ht="18.75" customHeight="1" x14ac:dyDescent="0.2">
      <c r="B16" s="410"/>
      <c r="C16" s="411"/>
      <c r="D16" s="411"/>
      <c r="E16" s="412"/>
      <c r="F16" s="358">
        <f>T12-AA12</f>
        <v>0</v>
      </c>
      <c r="G16" s="359"/>
      <c r="H16" s="359"/>
      <c r="I16" s="359"/>
      <c r="J16" s="359"/>
      <c r="K16" s="359"/>
      <c r="L16" s="360"/>
      <c r="M16" s="395">
        <f>ROUNDDOWN(IF(F16/2&gt;5500000*AC11,5500000*AC11,F16/2),-3)</f>
        <v>0</v>
      </c>
      <c r="N16" s="395"/>
      <c r="O16" s="395"/>
      <c r="P16" s="395"/>
      <c r="Q16" s="395"/>
      <c r="R16" s="395"/>
      <c r="S16" s="395"/>
      <c r="T16" s="396"/>
      <c r="U16" s="396"/>
      <c r="V16" s="396"/>
      <c r="W16" s="396"/>
      <c r="X16" s="396"/>
      <c r="Y16" s="396"/>
      <c r="Z16" s="396"/>
      <c r="AA16" s="396"/>
      <c r="AB16" s="396"/>
      <c r="AC16" s="396"/>
      <c r="AD16" s="396"/>
      <c r="AE16" s="396"/>
      <c r="AF16" s="396"/>
      <c r="AG16" s="396"/>
    </row>
    <row r="17" spans="2:33" ht="17.100000000000001" customHeight="1" x14ac:dyDescent="0.2">
      <c r="B17" s="330" t="s">
        <v>1</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2"/>
    </row>
    <row r="18" spans="2:33" ht="17.100000000000001" customHeight="1" x14ac:dyDescent="0.2">
      <c r="B18" s="397" t="s">
        <v>2</v>
      </c>
      <c r="C18" s="398"/>
      <c r="D18" s="398"/>
      <c r="E18" s="398"/>
      <c r="F18" s="398"/>
      <c r="G18" s="398"/>
      <c r="H18" s="398"/>
      <c r="I18" s="398"/>
      <c r="J18" s="398"/>
      <c r="K18" s="399"/>
      <c r="L18" s="324" t="s">
        <v>3</v>
      </c>
      <c r="M18" s="325"/>
      <c r="N18" s="325"/>
      <c r="O18" s="325"/>
      <c r="P18" s="325"/>
      <c r="Q18" s="325"/>
      <c r="R18" s="326"/>
      <c r="S18" s="324" t="s">
        <v>4</v>
      </c>
      <c r="T18" s="325"/>
      <c r="U18" s="325"/>
      <c r="V18" s="325"/>
      <c r="W18" s="325"/>
      <c r="X18" s="325"/>
      <c r="Y18" s="325"/>
      <c r="Z18" s="325"/>
      <c r="AA18" s="325"/>
      <c r="AB18" s="325"/>
      <c r="AC18" s="325"/>
      <c r="AD18" s="325"/>
      <c r="AE18" s="325"/>
      <c r="AF18" s="325"/>
      <c r="AG18" s="326"/>
    </row>
    <row r="19" spans="2:33" ht="14.25" customHeight="1" x14ac:dyDescent="0.2">
      <c r="B19" s="389"/>
      <c r="C19" s="390"/>
      <c r="D19" s="390"/>
      <c r="E19" s="390"/>
      <c r="F19" s="390"/>
      <c r="G19" s="390"/>
      <c r="H19" s="390"/>
      <c r="I19" s="390"/>
      <c r="J19" s="390"/>
      <c r="K19" s="391"/>
      <c r="L19" s="392"/>
      <c r="M19" s="393"/>
      <c r="N19" s="393"/>
      <c r="O19" s="393"/>
      <c r="P19" s="393"/>
      <c r="Q19" s="393"/>
      <c r="R19" s="394"/>
      <c r="S19" s="389"/>
      <c r="T19" s="390"/>
      <c r="U19" s="390"/>
      <c r="V19" s="390"/>
      <c r="W19" s="390"/>
      <c r="X19" s="390"/>
      <c r="Y19" s="390"/>
      <c r="Z19" s="390"/>
      <c r="AA19" s="390"/>
      <c r="AB19" s="390"/>
      <c r="AC19" s="390"/>
      <c r="AD19" s="390"/>
      <c r="AE19" s="390"/>
      <c r="AF19" s="390"/>
      <c r="AG19" s="391"/>
    </row>
    <row r="20" spans="2:33" ht="14.25" customHeight="1" x14ac:dyDescent="0.2">
      <c r="B20" s="346"/>
      <c r="C20" s="347"/>
      <c r="D20" s="347"/>
      <c r="E20" s="347"/>
      <c r="F20" s="347"/>
      <c r="G20" s="347"/>
      <c r="H20" s="347"/>
      <c r="I20" s="347"/>
      <c r="J20" s="347"/>
      <c r="K20" s="348"/>
      <c r="L20" s="349"/>
      <c r="M20" s="350"/>
      <c r="N20" s="350"/>
      <c r="O20" s="350"/>
      <c r="P20" s="350"/>
      <c r="Q20" s="350"/>
      <c r="R20" s="351"/>
      <c r="S20" s="346"/>
      <c r="T20" s="347"/>
      <c r="U20" s="347"/>
      <c r="V20" s="347"/>
      <c r="W20" s="347"/>
      <c r="X20" s="347"/>
      <c r="Y20" s="347"/>
      <c r="Z20" s="347"/>
      <c r="AA20" s="347"/>
      <c r="AB20" s="347"/>
      <c r="AC20" s="347"/>
      <c r="AD20" s="347"/>
      <c r="AE20" s="347"/>
      <c r="AF20" s="347"/>
      <c r="AG20" s="348"/>
    </row>
    <row r="21" spans="2:33" ht="14.25" customHeight="1" x14ac:dyDescent="0.2">
      <c r="B21" s="346"/>
      <c r="C21" s="347"/>
      <c r="D21" s="347"/>
      <c r="E21" s="347"/>
      <c r="F21" s="347"/>
      <c r="G21" s="347"/>
      <c r="H21" s="347"/>
      <c r="I21" s="347"/>
      <c r="J21" s="347"/>
      <c r="K21" s="348"/>
      <c r="L21" s="349"/>
      <c r="M21" s="350"/>
      <c r="N21" s="350"/>
      <c r="O21" s="350"/>
      <c r="P21" s="350"/>
      <c r="Q21" s="350"/>
      <c r="R21" s="351"/>
      <c r="S21" s="346"/>
      <c r="T21" s="347"/>
      <c r="U21" s="347"/>
      <c r="V21" s="347"/>
      <c r="W21" s="347"/>
      <c r="X21" s="347"/>
      <c r="Y21" s="347"/>
      <c r="Z21" s="347"/>
      <c r="AA21" s="347"/>
      <c r="AB21" s="347"/>
      <c r="AC21" s="347"/>
      <c r="AD21" s="347"/>
      <c r="AE21" s="347"/>
      <c r="AF21" s="347"/>
      <c r="AG21" s="348"/>
    </row>
    <row r="22" spans="2:33" ht="14.25" customHeight="1" x14ac:dyDescent="0.2">
      <c r="B22" s="346"/>
      <c r="C22" s="347"/>
      <c r="D22" s="347"/>
      <c r="E22" s="347"/>
      <c r="F22" s="347"/>
      <c r="G22" s="347"/>
      <c r="H22" s="347"/>
      <c r="I22" s="347"/>
      <c r="J22" s="347"/>
      <c r="K22" s="348"/>
      <c r="L22" s="349"/>
      <c r="M22" s="350"/>
      <c r="N22" s="350"/>
      <c r="O22" s="350"/>
      <c r="P22" s="350"/>
      <c r="Q22" s="350"/>
      <c r="R22" s="351"/>
      <c r="S22" s="346"/>
      <c r="T22" s="347"/>
      <c r="U22" s="347"/>
      <c r="V22" s="347"/>
      <c r="W22" s="347"/>
      <c r="X22" s="347"/>
      <c r="Y22" s="347"/>
      <c r="Z22" s="347"/>
      <c r="AA22" s="347"/>
      <c r="AB22" s="347"/>
      <c r="AC22" s="347"/>
      <c r="AD22" s="347"/>
      <c r="AE22" s="347"/>
      <c r="AF22" s="347"/>
      <c r="AG22" s="348"/>
    </row>
    <row r="23" spans="2:33" ht="14.25" customHeight="1" x14ac:dyDescent="0.2">
      <c r="B23" s="346"/>
      <c r="C23" s="347"/>
      <c r="D23" s="347"/>
      <c r="E23" s="347"/>
      <c r="F23" s="347"/>
      <c r="G23" s="347"/>
      <c r="H23" s="347"/>
      <c r="I23" s="347"/>
      <c r="J23" s="347"/>
      <c r="K23" s="348"/>
      <c r="L23" s="349"/>
      <c r="M23" s="350"/>
      <c r="N23" s="350"/>
      <c r="O23" s="350"/>
      <c r="P23" s="350"/>
      <c r="Q23" s="350"/>
      <c r="R23" s="351"/>
      <c r="S23" s="346"/>
      <c r="T23" s="347"/>
      <c r="U23" s="347"/>
      <c r="V23" s="347"/>
      <c r="W23" s="347"/>
      <c r="X23" s="347"/>
      <c r="Y23" s="347"/>
      <c r="Z23" s="347"/>
      <c r="AA23" s="347"/>
      <c r="AB23" s="347"/>
      <c r="AC23" s="347"/>
      <c r="AD23" s="347"/>
      <c r="AE23" s="347"/>
      <c r="AF23" s="347"/>
      <c r="AG23" s="348"/>
    </row>
    <row r="24" spans="2:33" ht="14.25" customHeight="1" x14ac:dyDescent="0.2">
      <c r="B24" s="346"/>
      <c r="C24" s="347"/>
      <c r="D24" s="347"/>
      <c r="E24" s="347"/>
      <c r="F24" s="347"/>
      <c r="G24" s="347"/>
      <c r="H24" s="347"/>
      <c r="I24" s="347"/>
      <c r="J24" s="347"/>
      <c r="K24" s="348"/>
      <c r="L24" s="349"/>
      <c r="M24" s="350"/>
      <c r="N24" s="350"/>
      <c r="O24" s="350"/>
      <c r="P24" s="350"/>
      <c r="Q24" s="350"/>
      <c r="R24" s="351"/>
      <c r="S24" s="346"/>
      <c r="T24" s="347"/>
      <c r="U24" s="347"/>
      <c r="V24" s="347"/>
      <c r="W24" s="347"/>
      <c r="X24" s="347"/>
      <c r="Y24" s="347"/>
      <c r="Z24" s="347"/>
      <c r="AA24" s="347"/>
      <c r="AB24" s="347"/>
      <c r="AC24" s="347"/>
      <c r="AD24" s="347"/>
      <c r="AE24" s="347"/>
      <c r="AF24" s="347"/>
      <c r="AG24" s="348"/>
    </row>
    <row r="25" spans="2:33" ht="14.25" customHeight="1" x14ac:dyDescent="0.2">
      <c r="B25" s="346"/>
      <c r="C25" s="347"/>
      <c r="D25" s="347"/>
      <c r="E25" s="347"/>
      <c r="F25" s="347"/>
      <c r="G25" s="347"/>
      <c r="H25" s="347"/>
      <c r="I25" s="347"/>
      <c r="J25" s="347"/>
      <c r="K25" s="348"/>
      <c r="L25" s="349"/>
      <c r="M25" s="350"/>
      <c r="N25" s="350"/>
      <c r="O25" s="350"/>
      <c r="P25" s="350"/>
      <c r="Q25" s="350"/>
      <c r="R25" s="351"/>
      <c r="S25" s="346"/>
      <c r="T25" s="347"/>
      <c r="U25" s="347"/>
      <c r="V25" s="347"/>
      <c r="W25" s="347"/>
      <c r="X25" s="347"/>
      <c r="Y25" s="347"/>
      <c r="Z25" s="347"/>
      <c r="AA25" s="347"/>
      <c r="AB25" s="347"/>
      <c r="AC25" s="347"/>
      <c r="AD25" s="347"/>
      <c r="AE25" s="347"/>
      <c r="AF25" s="347"/>
      <c r="AG25" s="348"/>
    </row>
    <row r="26" spans="2:33" ht="14.25" customHeight="1" x14ac:dyDescent="0.2">
      <c r="B26" s="346"/>
      <c r="C26" s="347"/>
      <c r="D26" s="347"/>
      <c r="E26" s="347"/>
      <c r="F26" s="347"/>
      <c r="G26" s="347"/>
      <c r="H26" s="347"/>
      <c r="I26" s="347"/>
      <c r="J26" s="347"/>
      <c r="K26" s="348"/>
      <c r="L26" s="349"/>
      <c r="M26" s="350"/>
      <c r="N26" s="350"/>
      <c r="O26" s="350"/>
      <c r="P26" s="350"/>
      <c r="Q26" s="350"/>
      <c r="R26" s="351"/>
      <c r="S26" s="346"/>
      <c r="T26" s="347"/>
      <c r="U26" s="347"/>
      <c r="V26" s="347"/>
      <c r="W26" s="347"/>
      <c r="X26" s="347"/>
      <c r="Y26" s="347"/>
      <c r="Z26" s="347"/>
      <c r="AA26" s="347"/>
      <c r="AB26" s="347"/>
      <c r="AC26" s="347"/>
      <c r="AD26" s="347"/>
      <c r="AE26" s="347"/>
      <c r="AF26" s="347"/>
      <c r="AG26" s="348"/>
    </row>
    <row r="27" spans="2:33" ht="14.25" customHeight="1" x14ac:dyDescent="0.2">
      <c r="B27" s="346"/>
      <c r="C27" s="347"/>
      <c r="D27" s="347"/>
      <c r="E27" s="347"/>
      <c r="F27" s="347"/>
      <c r="G27" s="347"/>
      <c r="H27" s="347"/>
      <c r="I27" s="347"/>
      <c r="J27" s="347"/>
      <c r="K27" s="348"/>
      <c r="L27" s="349"/>
      <c r="M27" s="350"/>
      <c r="N27" s="350"/>
      <c r="O27" s="350"/>
      <c r="P27" s="350"/>
      <c r="Q27" s="350"/>
      <c r="R27" s="351"/>
      <c r="S27" s="346"/>
      <c r="T27" s="347"/>
      <c r="U27" s="347"/>
      <c r="V27" s="347"/>
      <c r="W27" s="347"/>
      <c r="X27" s="347"/>
      <c r="Y27" s="347"/>
      <c r="Z27" s="347"/>
      <c r="AA27" s="347"/>
      <c r="AB27" s="347"/>
      <c r="AC27" s="347"/>
      <c r="AD27" s="347"/>
      <c r="AE27" s="347"/>
      <c r="AF27" s="347"/>
      <c r="AG27" s="348"/>
    </row>
    <row r="28" spans="2:33" ht="14.25" customHeight="1" x14ac:dyDescent="0.2">
      <c r="B28" s="346"/>
      <c r="C28" s="347"/>
      <c r="D28" s="347"/>
      <c r="E28" s="347"/>
      <c r="F28" s="347"/>
      <c r="G28" s="347"/>
      <c r="H28" s="347"/>
      <c r="I28" s="347"/>
      <c r="J28" s="347"/>
      <c r="K28" s="348"/>
      <c r="L28" s="349"/>
      <c r="M28" s="350"/>
      <c r="N28" s="350"/>
      <c r="O28" s="350"/>
      <c r="P28" s="350"/>
      <c r="Q28" s="350"/>
      <c r="R28" s="351"/>
      <c r="S28" s="346"/>
      <c r="T28" s="347"/>
      <c r="U28" s="347"/>
      <c r="V28" s="347"/>
      <c r="W28" s="347"/>
      <c r="X28" s="347"/>
      <c r="Y28" s="347"/>
      <c r="Z28" s="347"/>
      <c r="AA28" s="347"/>
      <c r="AB28" s="347"/>
      <c r="AC28" s="347"/>
      <c r="AD28" s="347"/>
      <c r="AE28" s="347"/>
      <c r="AF28" s="347"/>
      <c r="AG28" s="348"/>
    </row>
    <row r="29" spans="2:33" ht="14.25" customHeight="1" x14ac:dyDescent="0.2">
      <c r="B29" s="346"/>
      <c r="C29" s="347"/>
      <c r="D29" s="347"/>
      <c r="E29" s="347"/>
      <c r="F29" s="347"/>
      <c r="G29" s="347"/>
      <c r="H29" s="347"/>
      <c r="I29" s="347"/>
      <c r="J29" s="347"/>
      <c r="K29" s="348"/>
      <c r="L29" s="349"/>
      <c r="M29" s="350"/>
      <c r="N29" s="350"/>
      <c r="O29" s="350"/>
      <c r="P29" s="350"/>
      <c r="Q29" s="350"/>
      <c r="R29" s="351"/>
      <c r="S29" s="346"/>
      <c r="T29" s="347"/>
      <c r="U29" s="347"/>
      <c r="V29" s="347"/>
      <c r="W29" s="347"/>
      <c r="X29" s="347"/>
      <c r="Y29" s="347"/>
      <c r="Z29" s="347"/>
      <c r="AA29" s="347"/>
      <c r="AB29" s="347"/>
      <c r="AC29" s="347"/>
      <c r="AD29" s="347"/>
      <c r="AE29" s="347"/>
      <c r="AF29" s="347"/>
      <c r="AG29" s="348"/>
    </row>
    <row r="30" spans="2:33" ht="14.25" customHeight="1" x14ac:dyDescent="0.2">
      <c r="B30" s="346"/>
      <c r="C30" s="347"/>
      <c r="D30" s="347"/>
      <c r="E30" s="347"/>
      <c r="F30" s="347"/>
      <c r="G30" s="347"/>
      <c r="H30" s="347"/>
      <c r="I30" s="347"/>
      <c r="J30" s="347"/>
      <c r="K30" s="348"/>
      <c r="L30" s="349"/>
      <c r="M30" s="350"/>
      <c r="N30" s="350"/>
      <c r="O30" s="350"/>
      <c r="P30" s="350"/>
      <c r="Q30" s="350"/>
      <c r="R30" s="351"/>
      <c r="S30" s="346"/>
      <c r="T30" s="347"/>
      <c r="U30" s="347"/>
      <c r="V30" s="347"/>
      <c r="W30" s="347"/>
      <c r="X30" s="347"/>
      <c r="Y30" s="347"/>
      <c r="Z30" s="347"/>
      <c r="AA30" s="347"/>
      <c r="AB30" s="347"/>
      <c r="AC30" s="347"/>
      <c r="AD30" s="347"/>
      <c r="AE30" s="347"/>
      <c r="AF30" s="347"/>
      <c r="AG30" s="348"/>
    </row>
    <row r="31" spans="2:33" ht="14.25" customHeight="1" x14ac:dyDescent="0.2">
      <c r="B31" s="346"/>
      <c r="C31" s="347"/>
      <c r="D31" s="347"/>
      <c r="E31" s="347"/>
      <c r="F31" s="347"/>
      <c r="G31" s="347"/>
      <c r="H31" s="347"/>
      <c r="I31" s="347"/>
      <c r="J31" s="347"/>
      <c r="K31" s="348"/>
      <c r="L31" s="349"/>
      <c r="M31" s="350"/>
      <c r="N31" s="350"/>
      <c r="O31" s="350"/>
      <c r="P31" s="350"/>
      <c r="Q31" s="350"/>
      <c r="R31" s="351"/>
      <c r="S31" s="346"/>
      <c r="T31" s="347"/>
      <c r="U31" s="347"/>
      <c r="V31" s="347"/>
      <c r="W31" s="347"/>
      <c r="X31" s="347"/>
      <c r="Y31" s="347"/>
      <c r="Z31" s="347"/>
      <c r="AA31" s="347"/>
      <c r="AB31" s="347"/>
      <c r="AC31" s="347"/>
      <c r="AD31" s="347"/>
      <c r="AE31" s="347"/>
      <c r="AF31" s="347"/>
      <c r="AG31" s="348"/>
    </row>
    <row r="32" spans="2:33" ht="14.25" customHeight="1" x14ac:dyDescent="0.2">
      <c r="B32" s="346"/>
      <c r="C32" s="347"/>
      <c r="D32" s="347"/>
      <c r="E32" s="347"/>
      <c r="F32" s="347"/>
      <c r="G32" s="347"/>
      <c r="H32" s="347"/>
      <c r="I32" s="347"/>
      <c r="J32" s="347"/>
      <c r="K32" s="348"/>
      <c r="L32" s="349"/>
      <c r="M32" s="350"/>
      <c r="N32" s="350"/>
      <c r="O32" s="350"/>
      <c r="P32" s="350"/>
      <c r="Q32" s="350"/>
      <c r="R32" s="351"/>
      <c r="S32" s="346"/>
      <c r="T32" s="347"/>
      <c r="U32" s="347"/>
      <c r="V32" s="347"/>
      <c r="W32" s="347"/>
      <c r="X32" s="347"/>
      <c r="Y32" s="347"/>
      <c r="Z32" s="347"/>
      <c r="AA32" s="347"/>
      <c r="AB32" s="347"/>
      <c r="AC32" s="347"/>
      <c r="AD32" s="347"/>
      <c r="AE32" s="347"/>
      <c r="AF32" s="347"/>
      <c r="AG32" s="348"/>
    </row>
    <row r="33" spans="2:33" ht="14.25" customHeight="1" x14ac:dyDescent="0.2">
      <c r="B33" s="346"/>
      <c r="C33" s="347"/>
      <c r="D33" s="347"/>
      <c r="E33" s="347"/>
      <c r="F33" s="347"/>
      <c r="G33" s="347"/>
      <c r="H33" s="347"/>
      <c r="I33" s="347"/>
      <c r="J33" s="347"/>
      <c r="K33" s="348"/>
      <c r="L33" s="349"/>
      <c r="M33" s="350"/>
      <c r="N33" s="350"/>
      <c r="O33" s="350"/>
      <c r="P33" s="350"/>
      <c r="Q33" s="350"/>
      <c r="R33" s="351"/>
      <c r="S33" s="346"/>
      <c r="T33" s="347"/>
      <c r="U33" s="347"/>
      <c r="V33" s="347"/>
      <c r="W33" s="347"/>
      <c r="X33" s="347"/>
      <c r="Y33" s="347"/>
      <c r="Z33" s="347"/>
      <c r="AA33" s="347"/>
      <c r="AB33" s="347"/>
      <c r="AC33" s="347"/>
      <c r="AD33" s="347"/>
      <c r="AE33" s="347"/>
      <c r="AF33" s="347"/>
      <c r="AG33" s="348"/>
    </row>
    <row r="34" spans="2:33" ht="14.25" customHeight="1" x14ac:dyDescent="0.2">
      <c r="B34" s="346"/>
      <c r="C34" s="347"/>
      <c r="D34" s="347"/>
      <c r="E34" s="347"/>
      <c r="F34" s="347"/>
      <c r="G34" s="347"/>
      <c r="H34" s="347"/>
      <c r="I34" s="347"/>
      <c r="J34" s="347"/>
      <c r="K34" s="348"/>
      <c r="L34" s="349"/>
      <c r="M34" s="350"/>
      <c r="N34" s="350"/>
      <c r="O34" s="350"/>
      <c r="P34" s="350"/>
      <c r="Q34" s="350"/>
      <c r="R34" s="351"/>
      <c r="S34" s="346"/>
      <c r="T34" s="347"/>
      <c r="U34" s="347"/>
      <c r="V34" s="347"/>
      <c r="W34" s="347"/>
      <c r="X34" s="347"/>
      <c r="Y34" s="347"/>
      <c r="Z34" s="347"/>
      <c r="AA34" s="347"/>
      <c r="AB34" s="347"/>
      <c r="AC34" s="347"/>
      <c r="AD34" s="347"/>
      <c r="AE34" s="347"/>
      <c r="AF34" s="347"/>
      <c r="AG34" s="348"/>
    </row>
    <row r="35" spans="2:33" ht="14.25" customHeight="1" x14ac:dyDescent="0.2">
      <c r="B35" s="346"/>
      <c r="C35" s="347"/>
      <c r="D35" s="347"/>
      <c r="E35" s="347"/>
      <c r="F35" s="347"/>
      <c r="G35" s="347"/>
      <c r="H35" s="347"/>
      <c r="I35" s="347"/>
      <c r="J35" s="347"/>
      <c r="K35" s="348"/>
      <c r="L35" s="349"/>
      <c r="M35" s="350"/>
      <c r="N35" s="350"/>
      <c r="O35" s="350"/>
      <c r="P35" s="350"/>
      <c r="Q35" s="350"/>
      <c r="R35" s="351"/>
      <c r="S35" s="346"/>
      <c r="T35" s="347"/>
      <c r="U35" s="347"/>
      <c r="V35" s="347"/>
      <c r="W35" s="347"/>
      <c r="X35" s="347"/>
      <c r="Y35" s="347"/>
      <c r="Z35" s="347"/>
      <c r="AA35" s="347"/>
      <c r="AB35" s="347"/>
      <c r="AC35" s="347"/>
      <c r="AD35" s="347"/>
      <c r="AE35" s="347"/>
      <c r="AF35" s="347"/>
      <c r="AG35" s="348"/>
    </row>
    <row r="36" spans="2:33" ht="14.25" customHeight="1" x14ac:dyDescent="0.2">
      <c r="B36" s="352"/>
      <c r="C36" s="353"/>
      <c r="D36" s="353"/>
      <c r="E36" s="353"/>
      <c r="F36" s="353"/>
      <c r="G36" s="353"/>
      <c r="H36" s="353"/>
      <c r="I36" s="353"/>
      <c r="J36" s="353"/>
      <c r="K36" s="354"/>
      <c r="L36" s="355"/>
      <c r="M36" s="356"/>
      <c r="N36" s="356"/>
      <c r="O36" s="356"/>
      <c r="P36" s="356"/>
      <c r="Q36" s="356"/>
      <c r="R36" s="357"/>
      <c r="S36" s="346"/>
      <c r="T36" s="347"/>
      <c r="U36" s="347"/>
      <c r="V36" s="347"/>
      <c r="W36" s="347"/>
      <c r="X36" s="347"/>
      <c r="Y36" s="347"/>
      <c r="Z36" s="347"/>
      <c r="AA36" s="347"/>
      <c r="AB36" s="347"/>
      <c r="AC36" s="347"/>
      <c r="AD36" s="347"/>
      <c r="AE36" s="347"/>
      <c r="AF36" s="347"/>
      <c r="AG36" s="348"/>
    </row>
    <row r="37" spans="2:33" ht="17.100000000000001" customHeight="1" x14ac:dyDescent="0.2">
      <c r="B37" s="324" t="s">
        <v>5</v>
      </c>
      <c r="C37" s="325"/>
      <c r="D37" s="325"/>
      <c r="E37" s="325"/>
      <c r="F37" s="325"/>
      <c r="G37" s="325"/>
      <c r="H37" s="325"/>
      <c r="I37" s="325"/>
      <c r="J37" s="325"/>
      <c r="K37" s="326"/>
      <c r="L37" s="327">
        <f>SUM(L19:R36)</f>
        <v>0</v>
      </c>
      <c r="M37" s="328"/>
      <c r="N37" s="328"/>
      <c r="O37" s="328"/>
      <c r="P37" s="328"/>
      <c r="Q37" s="328"/>
      <c r="R37" s="329"/>
      <c r="S37" s="330"/>
      <c r="T37" s="331"/>
      <c r="U37" s="331"/>
      <c r="V37" s="331"/>
      <c r="W37" s="331"/>
      <c r="X37" s="331"/>
      <c r="Y37" s="331"/>
      <c r="Z37" s="331"/>
      <c r="AA37" s="331"/>
      <c r="AB37" s="331"/>
      <c r="AC37" s="331"/>
      <c r="AD37" s="331"/>
      <c r="AE37" s="331"/>
      <c r="AF37" s="331"/>
      <c r="AG37" s="332"/>
    </row>
    <row r="38" spans="2:33" ht="17.100000000000001" customHeight="1" x14ac:dyDescent="0.2">
      <c r="B38" s="330" t="s">
        <v>6</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2"/>
    </row>
    <row r="39" spans="2:33" ht="17.100000000000001" customHeight="1" x14ac:dyDescent="0.2">
      <c r="B39" s="46" t="s">
        <v>7</v>
      </c>
      <c r="C39" s="47"/>
      <c r="D39" s="47"/>
      <c r="E39" s="47"/>
      <c r="F39" s="47"/>
      <c r="G39" s="47"/>
      <c r="H39" s="47"/>
      <c r="I39" s="47"/>
      <c r="J39" s="48"/>
      <c r="K39" s="46" t="s">
        <v>8</v>
      </c>
      <c r="L39" s="47"/>
      <c r="M39" s="47"/>
      <c r="N39" s="47"/>
      <c r="O39" s="47"/>
      <c r="P39" s="47"/>
      <c r="Q39" s="48"/>
      <c r="R39" s="46" t="s">
        <v>9</v>
      </c>
      <c r="S39" s="48"/>
      <c r="T39" s="46" t="s">
        <v>10</v>
      </c>
      <c r="U39" s="47"/>
      <c r="V39" s="47"/>
      <c r="W39" s="48"/>
      <c r="X39" s="46" t="s">
        <v>3</v>
      </c>
      <c r="Y39" s="47"/>
      <c r="Z39" s="47"/>
      <c r="AA39" s="48"/>
      <c r="AB39" s="46" t="s">
        <v>80</v>
      </c>
      <c r="AC39" s="47"/>
      <c r="AD39" s="47"/>
      <c r="AE39" s="47"/>
      <c r="AF39" s="47"/>
      <c r="AG39" s="48"/>
    </row>
    <row r="40" spans="2:33" ht="17.100000000000001" customHeight="1" x14ac:dyDescent="0.2">
      <c r="B40" s="333"/>
      <c r="C40" s="334"/>
      <c r="D40" s="334"/>
      <c r="E40" s="334"/>
      <c r="F40" s="334"/>
      <c r="G40" s="334"/>
      <c r="H40" s="334"/>
      <c r="I40" s="334"/>
      <c r="J40" s="334"/>
      <c r="K40" s="333"/>
      <c r="L40" s="334"/>
      <c r="M40" s="334"/>
      <c r="N40" s="334"/>
      <c r="O40" s="334"/>
      <c r="P40" s="334"/>
      <c r="Q40" s="334"/>
      <c r="R40" s="335"/>
      <c r="S40" s="336"/>
      <c r="T40" s="337"/>
      <c r="U40" s="338"/>
      <c r="V40" s="338"/>
      <c r="W40" s="339"/>
      <c r="X40" s="340">
        <f t="shared" ref="X40:X47" si="0">R40*T40</f>
        <v>0</v>
      </c>
      <c r="Y40" s="341"/>
      <c r="Z40" s="341"/>
      <c r="AA40" s="342"/>
      <c r="AB40" s="343"/>
      <c r="AC40" s="344"/>
      <c r="AD40" s="344"/>
      <c r="AE40" s="344"/>
      <c r="AF40" s="344"/>
      <c r="AG40" s="345"/>
    </row>
    <row r="41" spans="2:33" ht="17.100000000000001" customHeight="1" x14ac:dyDescent="0.2">
      <c r="B41" s="310"/>
      <c r="C41" s="311"/>
      <c r="D41" s="311"/>
      <c r="E41" s="311"/>
      <c r="F41" s="311"/>
      <c r="G41" s="311"/>
      <c r="H41" s="311"/>
      <c r="I41" s="311"/>
      <c r="J41" s="311"/>
      <c r="K41" s="310"/>
      <c r="L41" s="311"/>
      <c r="M41" s="311"/>
      <c r="N41" s="311"/>
      <c r="O41" s="311"/>
      <c r="P41" s="311"/>
      <c r="Q41" s="311"/>
      <c r="R41" s="312"/>
      <c r="S41" s="313"/>
      <c r="T41" s="314"/>
      <c r="U41" s="315"/>
      <c r="V41" s="315"/>
      <c r="W41" s="316"/>
      <c r="X41" s="317">
        <f t="shared" si="0"/>
        <v>0</v>
      </c>
      <c r="Y41" s="318"/>
      <c r="Z41" s="318"/>
      <c r="AA41" s="319"/>
      <c r="AB41" s="320"/>
      <c r="AC41" s="321"/>
      <c r="AD41" s="321"/>
      <c r="AE41" s="321"/>
      <c r="AF41" s="321"/>
      <c r="AG41" s="322"/>
    </row>
    <row r="42" spans="2:33" ht="17.100000000000001" customHeight="1" x14ac:dyDescent="0.2">
      <c r="B42" s="310"/>
      <c r="C42" s="311"/>
      <c r="D42" s="311"/>
      <c r="E42" s="311"/>
      <c r="F42" s="311"/>
      <c r="G42" s="311"/>
      <c r="H42" s="311"/>
      <c r="I42" s="311"/>
      <c r="J42" s="311"/>
      <c r="K42" s="310"/>
      <c r="L42" s="311"/>
      <c r="M42" s="311"/>
      <c r="N42" s="311"/>
      <c r="O42" s="311"/>
      <c r="P42" s="311"/>
      <c r="Q42" s="311"/>
      <c r="R42" s="312"/>
      <c r="S42" s="313"/>
      <c r="T42" s="314"/>
      <c r="U42" s="315"/>
      <c r="V42" s="315"/>
      <c r="W42" s="316"/>
      <c r="X42" s="317">
        <f t="shared" si="0"/>
        <v>0</v>
      </c>
      <c r="Y42" s="318"/>
      <c r="Z42" s="318"/>
      <c r="AA42" s="319"/>
      <c r="AB42" s="320"/>
      <c r="AC42" s="321"/>
      <c r="AD42" s="321"/>
      <c r="AE42" s="321"/>
      <c r="AF42" s="321"/>
      <c r="AG42" s="322"/>
    </row>
    <row r="43" spans="2:33" ht="17.100000000000001" customHeight="1" x14ac:dyDescent="0.2">
      <c r="B43" s="310"/>
      <c r="C43" s="311"/>
      <c r="D43" s="311"/>
      <c r="E43" s="311"/>
      <c r="F43" s="311"/>
      <c r="G43" s="311"/>
      <c r="H43" s="311"/>
      <c r="I43" s="311"/>
      <c r="J43" s="311"/>
      <c r="K43" s="310"/>
      <c r="L43" s="311"/>
      <c r="M43" s="311"/>
      <c r="N43" s="311"/>
      <c r="O43" s="311"/>
      <c r="P43" s="311"/>
      <c r="Q43" s="311"/>
      <c r="R43" s="312"/>
      <c r="S43" s="313"/>
      <c r="T43" s="314"/>
      <c r="U43" s="315"/>
      <c r="V43" s="315"/>
      <c r="W43" s="316"/>
      <c r="X43" s="317">
        <f t="shared" si="0"/>
        <v>0</v>
      </c>
      <c r="Y43" s="318"/>
      <c r="Z43" s="318"/>
      <c r="AA43" s="319"/>
      <c r="AB43" s="320"/>
      <c r="AC43" s="321"/>
      <c r="AD43" s="321"/>
      <c r="AE43" s="321"/>
      <c r="AF43" s="321"/>
      <c r="AG43" s="322"/>
    </row>
    <row r="44" spans="2:33" ht="17.100000000000001" customHeight="1" x14ac:dyDescent="0.2">
      <c r="B44" s="310"/>
      <c r="C44" s="311"/>
      <c r="D44" s="311"/>
      <c r="E44" s="311"/>
      <c r="F44" s="311"/>
      <c r="G44" s="311"/>
      <c r="H44" s="311"/>
      <c r="I44" s="311"/>
      <c r="J44" s="311"/>
      <c r="K44" s="310"/>
      <c r="L44" s="311"/>
      <c r="M44" s="311"/>
      <c r="N44" s="311"/>
      <c r="O44" s="311"/>
      <c r="P44" s="311"/>
      <c r="Q44" s="311"/>
      <c r="R44" s="312"/>
      <c r="S44" s="313"/>
      <c r="T44" s="314"/>
      <c r="U44" s="315"/>
      <c r="V44" s="315"/>
      <c r="W44" s="316"/>
      <c r="X44" s="317">
        <f t="shared" si="0"/>
        <v>0</v>
      </c>
      <c r="Y44" s="318"/>
      <c r="Z44" s="318"/>
      <c r="AA44" s="319"/>
      <c r="AB44" s="320"/>
      <c r="AC44" s="321"/>
      <c r="AD44" s="321"/>
      <c r="AE44" s="321"/>
      <c r="AF44" s="321"/>
      <c r="AG44" s="322"/>
    </row>
    <row r="45" spans="2:33" ht="16.5" customHeight="1" x14ac:dyDescent="0.2">
      <c r="B45" s="310"/>
      <c r="C45" s="311"/>
      <c r="D45" s="311"/>
      <c r="E45" s="311"/>
      <c r="F45" s="311"/>
      <c r="G45" s="311"/>
      <c r="H45" s="311"/>
      <c r="I45" s="311"/>
      <c r="J45" s="311"/>
      <c r="K45" s="310"/>
      <c r="L45" s="311"/>
      <c r="M45" s="311"/>
      <c r="N45" s="311"/>
      <c r="O45" s="311"/>
      <c r="P45" s="311"/>
      <c r="Q45" s="311"/>
      <c r="R45" s="312"/>
      <c r="S45" s="313"/>
      <c r="T45" s="314"/>
      <c r="U45" s="315"/>
      <c r="V45" s="315"/>
      <c r="W45" s="316"/>
      <c r="X45" s="317">
        <f t="shared" si="0"/>
        <v>0</v>
      </c>
      <c r="Y45" s="318"/>
      <c r="Z45" s="318"/>
      <c r="AA45" s="319"/>
      <c r="AB45" s="320"/>
      <c r="AC45" s="321"/>
      <c r="AD45" s="321"/>
      <c r="AE45" s="321"/>
      <c r="AF45" s="321"/>
      <c r="AG45" s="322"/>
    </row>
    <row r="46" spans="2:33" ht="17.100000000000001" customHeight="1" x14ac:dyDescent="0.2">
      <c r="B46" s="310"/>
      <c r="C46" s="311"/>
      <c r="D46" s="311"/>
      <c r="E46" s="311"/>
      <c r="F46" s="311"/>
      <c r="G46" s="311"/>
      <c r="H46" s="311"/>
      <c r="I46" s="311"/>
      <c r="J46" s="311"/>
      <c r="K46" s="310"/>
      <c r="L46" s="311"/>
      <c r="M46" s="311"/>
      <c r="N46" s="311"/>
      <c r="O46" s="311"/>
      <c r="P46" s="311"/>
      <c r="Q46" s="311"/>
      <c r="R46" s="312"/>
      <c r="S46" s="313"/>
      <c r="T46" s="314"/>
      <c r="U46" s="315"/>
      <c r="V46" s="315"/>
      <c r="W46" s="316"/>
      <c r="X46" s="317">
        <f t="shared" si="0"/>
        <v>0</v>
      </c>
      <c r="Y46" s="318"/>
      <c r="Z46" s="318"/>
      <c r="AA46" s="319"/>
      <c r="AB46" s="320"/>
      <c r="AC46" s="321"/>
      <c r="AD46" s="321"/>
      <c r="AE46" s="321"/>
      <c r="AF46" s="321"/>
      <c r="AG46" s="322"/>
    </row>
    <row r="47" spans="2:33" ht="17.100000000000001" customHeight="1" x14ac:dyDescent="0.2">
      <c r="B47" s="297"/>
      <c r="C47" s="298"/>
      <c r="D47" s="298"/>
      <c r="E47" s="298"/>
      <c r="F47" s="298"/>
      <c r="G47" s="298"/>
      <c r="H47" s="298"/>
      <c r="I47" s="298"/>
      <c r="J47" s="298"/>
      <c r="K47" s="297"/>
      <c r="L47" s="298"/>
      <c r="M47" s="298"/>
      <c r="N47" s="298"/>
      <c r="O47" s="298"/>
      <c r="P47" s="298"/>
      <c r="Q47" s="298"/>
      <c r="R47" s="299"/>
      <c r="S47" s="300"/>
      <c r="T47" s="301"/>
      <c r="U47" s="302"/>
      <c r="V47" s="302"/>
      <c r="W47" s="303"/>
      <c r="X47" s="304">
        <f t="shared" si="0"/>
        <v>0</v>
      </c>
      <c r="Y47" s="305"/>
      <c r="Z47" s="305"/>
      <c r="AA47" s="306"/>
      <c r="AB47" s="307"/>
      <c r="AC47" s="308"/>
      <c r="AD47" s="308"/>
      <c r="AE47" s="308"/>
      <c r="AF47" s="308"/>
      <c r="AG47" s="309"/>
    </row>
    <row r="48" spans="2:33" ht="13.5" customHeight="1" x14ac:dyDescent="0.2">
      <c r="B48" s="323" t="s">
        <v>246</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row>
    <row r="49" spans="2:33" ht="13.5" customHeight="1" x14ac:dyDescent="0.2">
      <c r="B49" s="295" t="s">
        <v>223</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row>
    <row r="50" spans="2:33" ht="13.5" customHeight="1" x14ac:dyDescent="0.2">
      <c r="B50" s="296" t="s">
        <v>226</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2:33" ht="13.5" customHeight="1" x14ac:dyDescent="0.2"/>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sheetData>
  <sheetProtection selectLockedCells="1"/>
  <mergeCells count="146">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 ref="AA12:AG12"/>
    <mergeCell ref="F13:L15"/>
    <mergeCell ref="M13:S15"/>
    <mergeCell ref="T13:Z15"/>
    <mergeCell ref="AA13:AG15"/>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5:K35"/>
    <mergeCell ref="L35:R35"/>
    <mergeCell ref="S35:AG35"/>
    <mergeCell ref="B36:K36"/>
    <mergeCell ref="L36:R36"/>
    <mergeCell ref="S36:AG36"/>
    <mergeCell ref="B33:K33"/>
    <mergeCell ref="L33:R33"/>
    <mergeCell ref="S33:AG33"/>
    <mergeCell ref="B34:K34"/>
    <mergeCell ref="L34:R34"/>
    <mergeCell ref="S34:AG34"/>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5:J45"/>
    <mergeCell ref="K45:Q45"/>
    <mergeCell ref="R45:S45"/>
    <mergeCell ref="T45:W45"/>
    <mergeCell ref="X45:AA45"/>
    <mergeCell ref="AB45:AG45"/>
    <mergeCell ref="B44:J44"/>
    <mergeCell ref="K44:Q44"/>
    <mergeCell ref="R44:S44"/>
    <mergeCell ref="T44:W44"/>
    <mergeCell ref="X44:AA44"/>
    <mergeCell ref="AB44:AG44"/>
    <mergeCell ref="B49:AG49"/>
    <mergeCell ref="B50:AG50"/>
    <mergeCell ref="B47:J47"/>
    <mergeCell ref="K47:Q47"/>
    <mergeCell ref="R47:S47"/>
    <mergeCell ref="T47:W47"/>
    <mergeCell ref="X47:AA47"/>
    <mergeCell ref="AB47:AG47"/>
    <mergeCell ref="B46:J46"/>
    <mergeCell ref="K46:Q46"/>
    <mergeCell ref="R46:S46"/>
    <mergeCell ref="T46:W46"/>
    <mergeCell ref="X46:AA46"/>
    <mergeCell ref="AB46:AG46"/>
    <mergeCell ref="B48:AG48"/>
  </mergeCells>
  <phoneticPr fontId="10"/>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view="pageBreakPreview" zoomScaleNormal="100" zoomScaleSheetLayoutView="100" workbookViewId="0">
      <selection activeCell="F8" sqref="F8:L8"/>
    </sheetView>
  </sheetViews>
  <sheetFormatPr defaultColWidth="2.6640625" defaultRowHeight="13.2" x14ac:dyDescent="0.2"/>
  <cols>
    <col min="1" max="15" width="2.6640625" style="45"/>
    <col min="16" max="16" width="2.6640625" style="45" customWidth="1"/>
    <col min="17" max="17" width="2.6640625" style="45"/>
    <col min="18" max="18" width="4.21875" style="45" customWidth="1"/>
    <col min="19" max="19" width="2.44140625" style="45" customWidth="1"/>
    <col min="20" max="20" width="2.6640625" style="45" customWidth="1"/>
    <col min="21" max="21" width="2.6640625" style="45"/>
    <col min="22" max="22" width="2.88671875" style="45" customWidth="1"/>
    <col min="23" max="16384" width="2.6640625" style="45"/>
  </cols>
  <sheetData>
    <row r="1" spans="1:33" x14ac:dyDescent="0.2">
      <c r="A1" s="400"/>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2" spans="1:33" x14ac:dyDescent="0.2">
      <c r="A2" s="401" t="s">
        <v>224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row>
    <row r="3" spans="1:33" x14ac:dyDescent="0.2">
      <c r="A3" s="402" t="s">
        <v>221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row>
    <row r="4" spans="1:33" s="57" customFormat="1" ht="20.100000000000001" customHeight="1" x14ac:dyDescent="0.2">
      <c r="A4" s="403" t="s">
        <v>225</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row>
    <row r="5" spans="1:33" ht="18.75" customHeight="1" x14ac:dyDescent="0.2">
      <c r="B5" s="404" t="s">
        <v>0</v>
      </c>
      <c r="C5" s="405"/>
      <c r="D5" s="405"/>
      <c r="E5" s="406"/>
      <c r="F5" s="413" t="s">
        <v>145</v>
      </c>
      <c r="G5" s="414"/>
      <c r="H5" s="414"/>
      <c r="I5" s="414"/>
      <c r="J5" s="414"/>
      <c r="K5" s="414"/>
      <c r="L5" s="415"/>
      <c r="M5" s="361" t="s">
        <v>157</v>
      </c>
      <c r="N5" s="362"/>
      <c r="O5" s="362"/>
      <c r="P5" s="362"/>
      <c r="Q5" s="362"/>
      <c r="R5" s="362"/>
      <c r="S5" s="363"/>
      <c r="T5" s="361" t="s">
        <v>158</v>
      </c>
      <c r="U5" s="362"/>
      <c r="V5" s="362"/>
      <c r="W5" s="362"/>
      <c r="X5" s="362"/>
      <c r="Y5" s="362"/>
      <c r="Z5" s="363"/>
      <c r="AA5" s="422" t="s">
        <v>159</v>
      </c>
      <c r="AB5" s="362"/>
      <c r="AC5" s="362"/>
      <c r="AD5" s="362"/>
      <c r="AE5" s="362"/>
      <c r="AF5" s="362"/>
      <c r="AG5" s="363"/>
    </row>
    <row r="6" spans="1:33" ht="18.75" customHeight="1" x14ac:dyDescent="0.2">
      <c r="B6" s="407"/>
      <c r="C6" s="408"/>
      <c r="D6" s="408"/>
      <c r="E6" s="409"/>
      <c r="F6" s="416"/>
      <c r="G6" s="417"/>
      <c r="H6" s="417"/>
      <c r="I6" s="417"/>
      <c r="J6" s="417"/>
      <c r="K6" s="417"/>
      <c r="L6" s="418"/>
      <c r="M6" s="364"/>
      <c r="N6" s="365"/>
      <c r="O6" s="365"/>
      <c r="P6" s="365"/>
      <c r="Q6" s="365"/>
      <c r="R6" s="365"/>
      <c r="S6" s="366"/>
      <c r="T6" s="364"/>
      <c r="U6" s="365"/>
      <c r="V6" s="365"/>
      <c r="W6" s="365"/>
      <c r="X6" s="365"/>
      <c r="Y6" s="365"/>
      <c r="Z6" s="366"/>
      <c r="AA6" s="364"/>
      <c r="AB6" s="365"/>
      <c r="AC6" s="365"/>
      <c r="AD6" s="365"/>
      <c r="AE6" s="365"/>
      <c r="AF6" s="365"/>
      <c r="AG6" s="366"/>
    </row>
    <row r="7" spans="1:33" ht="18.75" customHeight="1" x14ac:dyDescent="0.2">
      <c r="B7" s="407"/>
      <c r="C7" s="408"/>
      <c r="D7" s="408"/>
      <c r="E7" s="409"/>
      <c r="F7" s="419"/>
      <c r="G7" s="420"/>
      <c r="H7" s="420"/>
      <c r="I7" s="420"/>
      <c r="J7" s="420"/>
      <c r="K7" s="420"/>
      <c r="L7" s="421"/>
      <c r="M7" s="367"/>
      <c r="N7" s="368"/>
      <c r="O7" s="368"/>
      <c r="P7" s="368"/>
      <c r="Q7" s="368"/>
      <c r="R7" s="368"/>
      <c r="S7" s="369"/>
      <c r="T7" s="367"/>
      <c r="U7" s="368"/>
      <c r="V7" s="368"/>
      <c r="W7" s="368"/>
      <c r="X7" s="368"/>
      <c r="Y7" s="368"/>
      <c r="Z7" s="369"/>
      <c r="AA7" s="367"/>
      <c r="AB7" s="368"/>
      <c r="AC7" s="368"/>
      <c r="AD7" s="368"/>
      <c r="AE7" s="368"/>
      <c r="AF7" s="368"/>
      <c r="AG7" s="369"/>
    </row>
    <row r="8" spans="1:33" ht="18.75" customHeight="1" x14ac:dyDescent="0.2">
      <c r="B8" s="407"/>
      <c r="C8" s="408"/>
      <c r="D8" s="408"/>
      <c r="E8" s="409"/>
      <c r="F8" s="423"/>
      <c r="G8" s="424"/>
      <c r="H8" s="424"/>
      <c r="I8" s="424"/>
      <c r="J8" s="424"/>
      <c r="K8" s="424"/>
      <c r="L8" s="425"/>
      <c r="M8" s="426"/>
      <c r="N8" s="427"/>
      <c r="O8" s="427"/>
      <c r="P8" s="427"/>
      <c r="Q8" s="427"/>
      <c r="R8" s="427"/>
      <c r="S8" s="428"/>
      <c r="T8" s="396">
        <f>F8-M8</f>
        <v>0</v>
      </c>
      <c r="U8" s="396"/>
      <c r="V8" s="396"/>
      <c r="W8" s="396"/>
      <c r="X8" s="396"/>
      <c r="Y8" s="396"/>
      <c r="Z8" s="396"/>
      <c r="AA8" s="358">
        <f>L37</f>
        <v>0</v>
      </c>
      <c r="AB8" s="359"/>
      <c r="AC8" s="359"/>
      <c r="AD8" s="359"/>
      <c r="AE8" s="359"/>
      <c r="AF8" s="359"/>
      <c r="AG8" s="360"/>
    </row>
    <row r="9" spans="1:33" ht="21.75" customHeight="1" x14ac:dyDescent="0.2">
      <c r="B9" s="407"/>
      <c r="C9" s="408"/>
      <c r="D9" s="408"/>
      <c r="E9" s="409"/>
      <c r="F9" s="361" t="s">
        <v>160</v>
      </c>
      <c r="G9" s="362"/>
      <c r="H9" s="362"/>
      <c r="I9" s="362"/>
      <c r="J9" s="362"/>
      <c r="K9" s="362"/>
      <c r="L9" s="363"/>
      <c r="M9" s="370" t="s">
        <v>161</v>
      </c>
      <c r="N9" s="371"/>
      <c r="O9" s="371"/>
      <c r="P9" s="371"/>
      <c r="Q9" s="371"/>
      <c r="R9" s="371"/>
      <c r="S9" s="372"/>
      <c r="T9" s="370" t="s">
        <v>162</v>
      </c>
      <c r="U9" s="429"/>
      <c r="V9" s="429"/>
      <c r="W9" s="429"/>
      <c r="X9" s="429"/>
      <c r="Y9" s="429"/>
      <c r="Z9" s="430"/>
      <c r="AA9" s="388" t="s">
        <v>194</v>
      </c>
      <c r="AB9" s="371"/>
      <c r="AC9" s="371"/>
      <c r="AD9" s="371"/>
      <c r="AE9" s="371"/>
      <c r="AF9" s="371"/>
      <c r="AG9" s="372"/>
    </row>
    <row r="10" spans="1:33" ht="18.75" customHeight="1" x14ac:dyDescent="0.2">
      <c r="B10" s="407"/>
      <c r="C10" s="408"/>
      <c r="D10" s="408"/>
      <c r="E10" s="409"/>
      <c r="F10" s="364"/>
      <c r="G10" s="365"/>
      <c r="H10" s="365"/>
      <c r="I10" s="365"/>
      <c r="J10" s="365"/>
      <c r="K10" s="365"/>
      <c r="L10" s="366"/>
      <c r="M10" s="373"/>
      <c r="N10" s="374"/>
      <c r="O10" s="374"/>
      <c r="P10" s="374"/>
      <c r="Q10" s="374"/>
      <c r="R10" s="374"/>
      <c r="S10" s="375"/>
      <c r="T10" s="431"/>
      <c r="U10" s="432"/>
      <c r="V10" s="432"/>
      <c r="W10" s="432"/>
      <c r="X10" s="432"/>
      <c r="Y10" s="432"/>
      <c r="Z10" s="433"/>
      <c r="AA10" s="373"/>
      <c r="AB10" s="374"/>
      <c r="AC10" s="374"/>
      <c r="AD10" s="374"/>
      <c r="AE10" s="374"/>
      <c r="AF10" s="374"/>
      <c r="AG10" s="375"/>
    </row>
    <row r="11" spans="1:33" ht="18.75" customHeight="1" x14ac:dyDescent="0.2">
      <c r="B11" s="407"/>
      <c r="C11" s="408"/>
      <c r="D11" s="408"/>
      <c r="E11" s="409"/>
      <c r="F11" s="367"/>
      <c r="G11" s="368"/>
      <c r="H11" s="368"/>
      <c r="I11" s="368"/>
      <c r="J11" s="368"/>
      <c r="K11" s="368"/>
      <c r="L11" s="369"/>
      <c r="M11" s="376"/>
      <c r="N11" s="377"/>
      <c r="O11" s="377"/>
      <c r="P11" s="377"/>
      <c r="Q11" s="377"/>
      <c r="R11" s="377"/>
      <c r="S11" s="378"/>
      <c r="T11" s="434"/>
      <c r="U11" s="435"/>
      <c r="V11" s="435"/>
      <c r="W11" s="435"/>
      <c r="X11" s="435"/>
      <c r="Y11" s="435"/>
      <c r="Z11" s="436"/>
      <c r="AA11" s="376"/>
      <c r="AB11" s="377"/>
      <c r="AC11" s="377"/>
      <c r="AD11" s="377"/>
      <c r="AE11" s="377"/>
      <c r="AF11" s="377"/>
      <c r="AG11" s="378"/>
    </row>
    <row r="12" spans="1:33" ht="18.75" customHeight="1" x14ac:dyDescent="0.2">
      <c r="B12" s="407"/>
      <c r="C12" s="408"/>
      <c r="D12" s="408"/>
      <c r="E12" s="409"/>
      <c r="F12" s="439"/>
      <c r="G12" s="440"/>
      <c r="H12" s="440"/>
      <c r="I12" s="440"/>
      <c r="J12" s="440"/>
      <c r="K12" s="440"/>
      <c r="L12" s="441"/>
      <c r="M12" s="450">
        <f>IF(AA8&gt;F12,F12,AA8)</f>
        <v>0</v>
      </c>
      <c r="N12" s="451"/>
      <c r="O12" s="451"/>
      <c r="P12" s="451"/>
      <c r="Q12" s="451"/>
      <c r="R12" s="451"/>
      <c r="S12" s="452"/>
      <c r="T12" s="442">
        <f>IF(T8&gt;M12,M12,T8)</f>
        <v>0</v>
      </c>
      <c r="U12" s="328"/>
      <c r="V12" s="328"/>
      <c r="W12" s="328"/>
      <c r="X12" s="328"/>
      <c r="Y12" s="328"/>
      <c r="Z12" s="329"/>
      <c r="AA12" s="453"/>
      <c r="AB12" s="454"/>
      <c r="AC12" s="454"/>
      <c r="AD12" s="454"/>
      <c r="AE12" s="454"/>
      <c r="AF12" s="454"/>
      <c r="AG12" s="455"/>
    </row>
    <row r="13" spans="1:33" ht="18.75" customHeight="1" x14ac:dyDescent="0.2">
      <c r="B13" s="407"/>
      <c r="C13" s="408"/>
      <c r="D13" s="408"/>
      <c r="E13" s="409"/>
      <c r="F13" s="361" t="s">
        <v>195</v>
      </c>
      <c r="G13" s="362"/>
      <c r="H13" s="362"/>
      <c r="I13" s="362"/>
      <c r="J13" s="362"/>
      <c r="K13" s="362"/>
      <c r="L13" s="363"/>
      <c r="M13" s="370" t="s">
        <v>215</v>
      </c>
      <c r="N13" s="371"/>
      <c r="O13" s="371"/>
      <c r="P13" s="371"/>
      <c r="Q13" s="371"/>
      <c r="R13" s="371"/>
      <c r="S13" s="372"/>
      <c r="T13" s="379"/>
      <c r="U13" s="380"/>
      <c r="V13" s="380"/>
      <c r="W13" s="380"/>
      <c r="X13" s="380"/>
      <c r="Y13" s="380"/>
      <c r="Z13" s="381"/>
      <c r="AA13" s="388" t="s">
        <v>99</v>
      </c>
      <c r="AB13" s="371"/>
      <c r="AC13" s="371"/>
      <c r="AD13" s="371"/>
      <c r="AE13" s="371"/>
      <c r="AF13" s="371"/>
      <c r="AG13" s="372"/>
    </row>
    <row r="14" spans="1:33" ht="19.5" customHeight="1" x14ac:dyDescent="0.2">
      <c r="B14" s="407"/>
      <c r="C14" s="408"/>
      <c r="D14" s="408"/>
      <c r="E14" s="409"/>
      <c r="F14" s="364"/>
      <c r="G14" s="365"/>
      <c r="H14" s="365"/>
      <c r="I14" s="365"/>
      <c r="J14" s="365"/>
      <c r="K14" s="365"/>
      <c r="L14" s="366"/>
      <c r="M14" s="373"/>
      <c r="N14" s="374"/>
      <c r="O14" s="374"/>
      <c r="P14" s="374"/>
      <c r="Q14" s="374"/>
      <c r="R14" s="374"/>
      <c r="S14" s="375"/>
      <c r="T14" s="382"/>
      <c r="U14" s="383"/>
      <c r="V14" s="383"/>
      <c r="W14" s="383"/>
      <c r="X14" s="383"/>
      <c r="Y14" s="383"/>
      <c r="Z14" s="384"/>
      <c r="AA14" s="373"/>
      <c r="AB14" s="374"/>
      <c r="AC14" s="374"/>
      <c r="AD14" s="374"/>
      <c r="AE14" s="374"/>
      <c r="AF14" s="374"/>
      <c r="AG14" s="375"/>
    </row>
    <row r="15" spans="1:33" ht="21.75" customHeight="1" x14ac:dyDescent="0.2">
      <c r="B15" s="407"/>
      <c r="C15" s="408"/>
      <c r="D15" s="408"/>
      <c r="E15" s="409"/>
      <c r="F15" s="367"/>
      <c r="G15" s="368"/>
      <c r="H15" s="368"/>
      <c r="I15" s="368"/>
      <c r="J15" s="368"/>
      <c r="K15" s="368"/>
      <c r="L15" s="369"/>
      <c r="M15" s="376"/>
      <c r="N15" s="377"/>
      <c r="O15" s="377"/>
      <c r="P15" s="377"/>
      <c r="Q15" s="377"/>
      <c r="R15" s="377"/>
      <c r="S15" s="378"/>
      <c r="T15" s="385"/>
      <c r="U15" s="386"/>
      <c r="V15" s="386"/>
      <c r="W15" s="386"/>
      <c r="X15" s="386"/>
      <c r="Y15" s="386"/>
      <c r="Z15" s="387"/>
      <c r="AA15" s="376"/>
      <c r="AB15" s="377"/>
      <c r="AC15" s="377"/>
      <c r="AD15" s="377"/>
      <c r="AE15" s="377"/>
      <c r="AF15" s="377"/>
      <c r="AG15" s="378"/>
    </row>
    <row r="16" spans="1:33" ht="18.75" customHeight="1" x14ac:dyDescent="0.2">
      <c r="B16" s="410"/>
      <c r="C16" s="411"/>
      <c r="D16" s="411"/>
      <c r="E16" s="412"/>
      <c r="F16" s="358">
        <f>T12</f>
        <v>0</v>
      </c>
      <c r="G16" s="359"/>
      <c r="H16" s="359"/>
      <c r="I16" s="359"/>
      <c r="J16" s="359"/>
      <c r="K16" s="359"/>
      <c r="L16" s="360"/>
      <c r="M16" s="395">
        <f>ROUNDDOWN(IF(F16/2&gt;57750000*AA12,57750000*AA12,F16/2),-3)</f>
        <v>0</v>
      </c>
      <c r="N16" s="395"/>
      <c r="O16" s="395"/>
      <c r="P16" s="395"/>
      <c r="Q16" s="395"/>
      <c r="R16" s="395"/>
      <c r="S16" s="395"/>
      <c r="T16" s="396"/>
      <c r="U16" s="396"/>
      <c r="V16" s="396"/>
      <c r="W16" s="396"/>
      <c r="X16" s="396"/>
      <c r="Y16" s="396"/>
      <c r="Z16" s="396"/>
      <c r="AA16" s="396"/>
      <c r="AB16" s="396"/>
      <c r="AC16" s="396"/>
      <c r="AD16" s="396"/>
      <c r="AE16" s="396"/>
      <c r="AF16" s="396"/>
      <c r="AG16" s="396"/>
    </row>
    <row r="17" spans="2:33" ht="17.100000000000001" customHeight="1" x14ac:dyDescent="0.2">
      <c r="B17" s="330" t="s">
        <v>1</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2"/>
    </row>
    <row r="18" spans="2:33" ht="17.100000000000001" customHeight="1" x14ac:dyDescent="0.2">
      <c r="B18" s="397" t="s">
        <v>2</v>
      </c>
      <c r="C18" s="398"/>
      <c r="D18" s="398"/>
      <c r="E18" s="398"/>
      <c r="F18" s="398"/>
      <c r="G18" s="398"/>
      <c r="H18" s="398"/>
      <c r="I18" s="398"/>
      <c r="J18" s="398"/>
      <c r="K18" s="399"/>
      <c r="L18" s="324" t="s">
        <v>3</v>
      </c>
      <c r="M18" s="325"/>
      <c r="N18" s="325"/>
      <c r="O18" s="325"/>
      <c r="P18" s="325"/>
      <c r="Q18" s="325"/>
      <c r="R18" s="326"/>
      <c r="S18" s="324" t="s">
        <v>4</v>
      </c>
      <c r="T18" s="325"/>
      <c r="U18" s="325"/>
      <c r="V18" s="325"/>
      <c r="W18" s="325"/>
      <c r="X18" s="325"/>
      <c r="Y18" s="325"/>
      <c r="Z18" s="325"/>
      <c r="AA18" s="325"/>
      <c r="AB18" s="325"/>
      <c r="AC18" s="325"/>
      <c r="AD18" s="325"/>
      <c r="AE18" s="325"/>
      <c r="AF18" s="325"/>
      <c r="AG18" s="326"/>
    </row>
    <row r="19" spans="2:33" ht="14.25" customHeight="1" x14ac:dyDescent="0.2">
      <c r="B19" s="389"/>
      <c r="C19" s="390"/>
      <c r="D19" s="390"/>
      <c r="E19" s="390"/>
      <c r="F19" s="390"/>
      <c r="G19" s="390"/>
      <c r="H19" s="390"/>
      <c r="I19" s="390"/>
      <c r="J19" s="390"/>
      <c r="K19" s="391"/>
      <c r="L19" s="392"/>
      <c r="M19" s="393"/>
      <c r="N19" s="393"/>
      <c r="O19" s="393"/>
      <c r="P19" s="393"/>
      <c r="Q19" s="393"/>
      <c r="R19" s="394"/>
      <c r="S19" s="389"/>
      <c r="T19" s="390"/>
      <c r="U19" s="390"/>
      <c r="V19" s="390"/>
      <c r="W19" s="390"/>
      <c r="X19" s="390"/>
      <c r="Y19" s="390"/>
      <c r="Z19" s="390"/>
      <c r="AA19" s="390"/>
      <c r="AB19" s="390"/>
      <c r="AC19" s="390"/>
      <c r="AD19" s="390"/>
      <c r="AE19" s="390"/>
      <c r="AF19" s="390"/>
      <c r="AG19" s="391"/>
    </row>
    <row r="20" spans="2:33" ht="14.25" customHeight="1" x14ac:dyDescent="0.2">
      <c r="B20" s="346"/>
      <c r="C20" s="347"/>
      <c r="D20" s="347"/>
      <c r="E20" s="347"/>
      <c r="F20" s="347"/>
      <c r="G20" s="347"/>
      <c r="H20" s="347"/>
      <c r="I20" s="347"/>
      <c r="J20" s="347"/>
      <c r="K20" s="348"/>
      <c r="L20" s="349"/>
      <c r="M20" s="350"/>
      <c r="N20" s="350"/>
      <c r="O20" s="350"/>
      <c r="P20" s="350"/>
      <c r="Q20" s="350"/>
      <c r="R20" s="351"/>
      <c r="S20" s="346"/>
      <c r="T20" s="347"/>
      <c r="U20" s="347"/>
      <c r="V20" s="347"/>
      <c r="W20" s="347"/>
      <c r="X20" s="347"/>
      <c r="Y20" s="347"/>
      <c r="Z20" s="347"/>
      <c r="AA20" s="347"/>
      <c r="AB20" s="347"/>
      <c r="AC20" s="347"/>
      <c r="AD20" s="347"/>
      <c r="AE20" s="347"/>
      <c r="AF20" s="347"/>
      <c r="AG20" s="348"/>
    </row>
    <row r="21" spans="2:33" ht="14.25" customHeight="1" x14ac:dyDescent="0.2">
      <c r="B21" s="346"/>
      <c r="C21" s="347"/>
      <c r="D21" s="347"/>
      <c r="E21" s="347"/>
      <c r="F21" s="347"/>
      <c r="G21" s="347"/>
      <c r="H21" s="347"/>
      <c r="I21" s="347"/>
      <c r="J21" s="347"/>
      <c r="K21" s="348"/>
      <c r="L21" s="349"/>
      <c r="M21" s="350"/>
      <c r="N21" s="350"/>
      <c r="O21" s="350"/>
      <c r="P21" s="350"/>
      <c r="Q21" s="350"/>
      <c r="R21" s="351"/>
      <c r="S21" s="346"/>
      <c r="T21" s="347"/>
      <c r="U21" s="347"/>
      <c r="V21" s="347"/>
      <c r="W21" s="347"/>
      <c r="X21" s="347"/>
      <c r="Y21" s="347"/>
      <c r="Z21" s="347"/>
      <c r="AA21" s="347"/>
      <c r="AB21" s="347"/>
      <c r="AC21" s="347"/>
      <c r="AD21" s="347"/>
      <c r="AE21" s="347"/>
      <c r="AF21" s="347"/>
      <c r="AG21" s="348"/>
    </row>
    <row r="22" spans="2:33" ht="14.25" customHeight="1" x14ac:dyDescent="0.2">
      <c r="B22" s="346"/>
      <c r="C22" s="347"/>
      <c r="D22" s="347"/>
      <c r="E22" s="347"/>
      <c r="F22" s="347"/>
      <c r="G22" s="347"/>
      <c r="H22" s="347"/>
      <c r="I22" s="347"/>
      <c r="J22" s="347"/>
      <c r="K22" s="348"/>
      <c r="L22" s="349"/>
      <c r="M22" s="350"/>
      <c r="N22" s="350"/>
      <c r="O22" s="350"/>
      <c r="P22" s="350"/>
      <c r="Q22" s="350"/>
      <c r="R22" s="351"/>
      <c r="S22" s="346"/>
      <c r="T22" s="347"/>
      <c r="U22" s="347"/>
      <c r="V22" s="347"/>
      <c r="W22" s="347"/>
      <c r="X22" s="347"/>
      <c r="Y22" s="347"/>
      <c r="Z22" s="347"/>
      <c r="AA22" s="347"/>
      <c r="AB22" s="347"/>
      <c r="AC22" s="347"/>
      <c r="AD22" s="347"/>
      <c r="AE22" s="347"/>
      <c r="AF22" s="347"/>
      <c r="AG22" s="348"/>
    </row>
    <row r="23" spans="2:33" ht="14.25" customHeight="1" x14ac:dyDescent="0.2">
      <c r="B23" s="346"/>
      <c r="C23" s="347"/>
      <c r="D23" s="347"/>
      <c r="E23" s="347"/>
      <c r="F23" s="347"/>
      <c r="G23" s="347"/>
      <c r="H23" s="347"/>
      <c r="I23" s="347"/>
      <c r="J23" s="347"/>
      <c r="K23" s="348"/>
      <c r="L23" s="349"/>
      <c r="M23" s="350"/>
      <c r="N23" s="350"/>
      <c r="O23" s="350"/>
      <c r="P23" s="350"/>
      <c r="Q23" s="350"/>
      <c r="R23" s="351"/>
      <c r="S23" s="346"/>
      <c r="T23" s="347"/>
      <c r="U23" s="347"/>
      <c r="V23" s="347"/>
      <c r="W23" s="347"/>
      <c r="X23" s="347"/>
      <c r="Y23" s="347"/>
      <c r="Z23" s="347"/>
      <c r="AA23" s="347"/>
      <c r="AB23" s="347"/>
      <c r="AC23" s="347"/>
      <c r="AD23" s="347"/>
      <c r="AE23" s="347"/>
      <c r="AF23" s="347"/>
      <c r="AG23" s="348"/>
    </row>
    <row r="24" spans="2:33" ht="14.25" customHeight="1" x14ac:dyDescent="0.2">
      <c r="B24" s="346"/>
      <c r="C24" s="347"/>
      <c r="D24" s="347"/>
      <c r="E24" s="347"/>
      <c r="F24" s="347"/>
      <c r="G24" s="347"/>
      <c r="H24" s="347"/>
      <c r="I24" s="347"/>
      <c r="J24" s="347"/>
      <c r="K24" s="348"/>
      <c r="L24" s="349"/>
      <c r="M24" s="350"/>
      <c r="N24" s="350"/>
      <c r="O24" s="350"/>
      <c r="P24" s="350"/>
      <c r="Q24" s="350"/>
      <c r="R24" s="351"/>
      <c r="S24" s="346"/>
      <c r="T24" s="347"/>
      <c r="U24" s="347"/>
      <c r="V24" s="347"/>
      <c r="W24" s="347"/>
      <c r="X24" s="347"/>
      <c r="Y24" s="347"/>
      <c r="Z24" s="347"/>
      <c r="AA24" s="347"/>
      <c r="AB24" s="347"/>
      <c r="AC24" s="347"/>
      <c r="AD24" s="347"/>
      <c r="AE24" s="347"/>
      <c r="AF24" s="347"/>
      <c r="AG24" s="348"/>
    </row>
    <row r="25" spans="2:33" ht="14.25" customHeight="1" x14ac:dyDescent="0.2">
      <c r="B25" s="346"/>
      <c r="C25" s="347"/>
      <c r="D25" s="347"/>
      <c r="E25" s="347"/>
      <c r="F25" s="347"/>
      <c r="G25" s="347"/>
      <c r="H25" s="347"/>
      <c r="I25" s="347"/>
      <c r="J25" s="347"/>
      <c r="K25" s="348"/>
      <c r="L25" s="349"/>
      <c r="M25" s="350"/>
      <c r="N25" s="350"/>
      <c r="O25" s="350"/>
      <c r="P25" s="350"/>
      <c r="Q25" s="350"/>
      <c r="R25" s="351"/>
      <c r="S25" s="346"/>
      <c r="T25" s="347"/>
      <c r="U25" s="347"/>
      <c r="V25" s="347"/>
      <c r="W25" s="347"/>
      <c r="X25" s="347"/>
      <c r="Y25" s="347"/>
      <c r="Z25" s="347"/>
      <c r="AA25" s="347"/>
      <c r="AB25" s="347"/>
      <c r="AC25" s="347"/>
      <c r="AD25" s="347"/>
      <c r="AE25" s="347"/>
      <c r="AF25" s="347"/>
      <c r="AG25" s="348"/>
    </row>
    <row r="26" spans="2:33" ht="14.25" customHeight="1" x14ac:dyDescent="0.2">
      <c r="B26" s="346"/>
      <c r="C26" s="347"/>
      <c r="D26" s="347"/>
      <c r="E26" s="347"/>
      <c r="F26" s="347"/>
      <c r="G26" s="347"/>
      <c r="H26" s="347"/>
      <c r="I26" s="347"/>
      <c r="J26" s="347"/>
      <c r="K26" s="348"/>
      <c r="L26" s="349"/>
      <c r="M26" s="350"/>
      <c r="N26" s="350"/>
      <c r="O26" s="350"/>
      <c r="P26" s="350"/>
      <c r="Q26" s="350"/>
      <c r="R26" s="351"/>
      <c r="S26" s="346"/>
      <c r="T26" s="347"/>
      <c r="U26" s="347"/>
      <c r="V26" s="347"/>
      <c r="W26" s="347"/>
      <c r="X26" s="347"/>
      <c r="Y26" s="347"/>
      <c r="Z26" s="347"/>
      <c r="AA26" s="347"/>
      <c r="AB26" s="347"/>
      <c r="AC26" s="347"/>
      <c r="AD26" s="347"/>
      <c r="AE26" s="347"/>
      <c r="AF26" s="347"/>
      <c r="AG26" s="348"/>
    </row>
    <row r="27" spans="2:33" ht="14.25" customHeight="1" x14ac:dyDescent="0.2">
      <c r="B27" s="346"/>
      <c r="C27" s="347"/>
      <c r="D27" s="347"/>
      <c r="E27" s="347"/>
      <c r="F27" s="347"/>
      <c r="G27" s="347"/>
      <c r="H27" s="347"/>
      <c r="I27" s="347"/>
      <c r="J27" s="347"/>
      <c r="K27" s="348"/>
      <c r="L27" s="349"/>
      <c r="M27" s="350"/>
      <c r="N27" s="350"/>
      <c r="O27" s="350"/>
      <c r="P27" s="350"/>
      <c r="Q27" s="350"/>
      <c r="R27" s="351"/>
      <c r="S27" s="346"/>
      <c r="T27" s="347"/>
      <c r="U27" s="347"/>
      <c r="V27" s="347"/>
      <c r="W27" s="347"/>
      <c r="X27" s="347"/>
      <c r="Y27" s="347"/>
      <c r="Z27" s="347"/>
      <c r="AA27" s="347"/>
      <c r="AB27" s="347"/>
      <c r="AC27" s="347"/>
      <c r="AD27" s="347"/>
      <c r="AE27" s="347"/>
      <c r="AF27" s="347"/>
      <c r="AG27" s="348"/>
    </row>
    <row r="28" spans="2:33" ht="14.25" customHeight="1" x14ac:dyDescent="0.2">
      <c r="B28" s="346"/>
      <c r="C28" s="347"/>
      <c r="D28" s="347"/>
      <c r="E28" s="347"/>
      <c r="F28" s="347"/>
      <c r="G28" s="347"/>
      <c r="H28" s="347"/>
      <c r="I28" s="347"/>
      <c r="J28" s="347"/>
      <c r="K28" s="348"/>
      <c r="L28" s="349"/>
      <c r="M28" s="350"/>
      <c r="N28" s="350"/>
      <c r="O28" s="350"/>
      <c r="P28" s="350"/>
      <c r="Q28" s="350"/>
      <c r="R28" s="351"/>
      <c r="S28" s="346"/>
      <c r="T28" s="347"/>
      <c r="U28" s="347"/>
      <c r="V28" s="347"/>
      <c r="W28" s="347"/>
      <c r="X28" s="347"/>
      <c r="Y28" s="347"/>
      <c r="Z28" s="347"/>
      <c r="AA28" s="347"/>
      <c r="AB28" s="347"/>
      <c r="AC28" s="347"/>
      <c r="AD28" s="347"/>
      <c r="AE28" s="347"/>
      <c r="AF28" s="347"/>
      <c r="AG28" s="348"/>
    </row>
    <row r="29" spans="2:33" ht="14.25" customHeight="1" x14ac:dyDescent="0.2">
      <c r="B29" s="346"/>
      <c r="C29" s="347"/>
      <c r="D29" s="347"/>
      <c r="E29" s="347"/>
      <c r="F29" s="347"/>
      <c r="G29" s="347"/>
      <c r="H29" s="347"/>
      <c r="I29" s="347"/>
      <c r="J29" s="347"/>
      <c r="K29" s="348"/>
      <c r="L29" s="349"/>
      <c r="M29" s="350"/>
      <c r="N29" s="350"/>
      <c r="O29" s="350"/>
      <c r="P29" s="350"/>
      <c r="Q29" s="350"/>
      <c r="R29" s="351"/>
      <c r="S29" s="346"/>
      <c r="T29" s="347"/>
      <c r="U29" s="347"/>
      <c r="V29" s="347"/>
      <c r="W29" s="347"/>
      <c r="X29" s="347"/>
      <c r="Y29" s="347"/>
      <c r="Z29" s="347"/>
      <c r="AA29" s="347"/>
      <c r="AB29" s="347"/>
      <c r="AC29" s="347"/>
      <c r="AD29" s="347"/>
      <c r="AE29" s="347"/>
      <c r="AF29" s="347"/>
      <c r="AG29" s="348"/>
    </row>
    <row r="30" spans="2:33" ht="14.25" customHeight="1" x14ac:dyDescent="0.2">
      <c r="B30" s="346"/>
      <c r="C30" s="347"/>
      <c r="D30" s="347"/>
      <c r="E30" s="347"/>
      <c r="F30" s="347"/>
      <c r="G30" s="347"/>
      <c r="H30" s="347"/>
      <c r="I30" s="347"/>
      <c r="J30" s="347"/>
      <c r="K30" s="348"/>
      <c r="L30" s="349"/>
      <c r="M30" s="350"/>
      <c r="N30" s="350"/>
      <c r="O30" s="350"/>
      <c r="P30" s="350"/>
      <c r="Q30" s="350"/>
      <c r="R30" s="351"/>
      <c r="S30" s="346"/>
      <c r="T30" s="347"/>
      <c r="U30" s="347"/>
      <c r="V30" s="347"/>
      <c r="W30" s="347"/>
      <c r="X30" s="347"/>
      <c r="Y30" s="347"/>
      <c r="Z30" s="347"/>
      <c r="AA30" s="347"/>
      <c r="AB30" s="347"/>
      <c r="AC30" s="347"/>
      <c r="AD30" s="347"/>
      <c r="AE30" s="347"/>
      <c r="AF30" s="347"/>
      <c r="AG30" s="348"/>
    </row>
    <row r="31" spans="2:33" ht="14.25" customHeight="1" x14ac:dyDescent="0.2">
      <c r="B31" s="346"/>
      <c r="C31" s="347"/>
      <c r="D31" s="347"/>
      <c r="E31" s="347"/>
      <c r="F31" s="347"/>
      <c r="G31" s="347"/>
      <c r="H31" s="347"/>
      <c r="I31" s="347"/>
      <c r="J31" s="347"/>
      <c r="K31" s="348"/>
      <c r="L31" s="349"/>
      <c r="M31" s="350"/>
      <c r="N31" s="350"/>
      <c r="O31" s="350"/>
      <c r="P31" s="350"/>
      <c r="Q31" s="350"/>
      <c r="R31" s="351"/>
      <c r="S31" s="346"/>
      <c r="T31" s="347"/>
      <c r="U31" s="347"/>
      <c r="V31" s="347"/>
      <c r="W31" s="347"/>
      <c r="X31" s="347"/>
      <c r="Y31" s="347"/>
      <c r="Z31" s="347"/>
      <c r="AA31" s="347"/>
      <c r="AB31" s="347"/>
      <c r="AC31" s="347"/>
      <c r="AD31" s="347"/>
      <c r="AE31" s="347"/>
      <c r="AF31" s="347"/>
      <c r="AG31" s="348"/>
    </row>
    <row r="32" spans="2:33" ht="14.25" customHeight="1" x14ac:dyDescent="0.2">
      <c r="B32" s="346"/>
      <c r="C32" s="347"/>
      <c r="D32" s="347"/>
      <c r="E32" s="347"/>
      <c r="F32" s="347"/>
      <c r="G32" s="347"/>
      <c r="H32" s="347"/>
      <c r="I32" s="347"/>
      <c r="J32" s="347"/>
      <c r="K32" s="348"/>
      <c r="L32" s="349"/>
      <c r="M32" s="350"/>
      <c r="N32" s="350"/>
      <c r="O32" s="350"/>
      <c r="P32" s="350"/>
      <c r="Q32" s="350"/>
      <c r="R32" s="351"/>
      <c r="S32" s="346"/>
      <c r="T32" s="347"/>
      <c r="U32" s="347"/>
      <c r="V32" s="347"/>
      <c r="W32" s="347"/>
      <c r="X32" s="347"/>
      <c r="Y32" s="347"/>
      <c r="Z32" s="347"/>
      <c r="AA32" s="347"/>
      <c r="AB32" s="347"/>
      <c r="AC32" s="347"/>
      <c r="AD32" s="347"/>
      <c r="AE32" s="347"/>
      <c r="AF32" s="347"/>
      <c r="AG32" s="348"/>
    </row>
    <row r="33" spans="2:33" ht="14.25" customHeight="1" x14ac:dyDescent="0.2">
      <c r="B33" s="346"/>
      <c r="C33" s="347"/>
      <c r="D33" s="347"/>
      <c r="E33" s="347"/>
      <c r="F33" s="347"/>
      <c r="G33" s="347"/>
      <c r="H33" s="347"/>
      <c r="I33" s="347"/>
      <c r="J33" s="347"/>
      <c r="K33" s="348"/>
      <c r="L33" s="349"/>
      <c r="M33" s="350"/>
      <c r="N33" s="350"/>
      <c r="O33" s="350"/>
      <c r="P33" s="350"/>
      <c r="Q33" s="350"/>
      <c r="R33" s="351"/>
      <c r="S33" s="346"/>
      <c r="T33" s="347"/>
      <c r="U33" s="347"/>
      <c r="V33" s="347"/>
      <c r="W33" s="347"/>
      <c r="X33" s="347"/>
      <c r="Y33" s="347"/>
      <c r="Z33" s="347"/>
      <c r="AA33" s="347"/>
      <c r="AB33" s="347"/>
      <c r="AC33" s="347"/>
      <c r="AD33" s="347"/>
      <c r="AE33" s="347"/>
      <c r="AF33" s="347"/>
      <c r="AG33" s="348"/>
    </row>
    <row r="34" spans="2:33" ht="14.25" customHeight="1" x14ac:dyDescent="0.2">
      <c r="B34" s="346"/>
      <c r="C34" s="347"/>
      <c r="D34" s="347"/>
      <c r="E34" s="347"/>
      <c r="F34" s="347"/>
      <c r="G34" s="347"/>
      <c r="H34" s="347"/>
      <c r="I34" s="347"/>
      <c r="J34" s="347"/>
      <c r="K34" s="348"/>
      <c r="L34" s="349"/>
      <c r="M34" s="350"/>
      <c r="N34" s="350"/>
      <c r="O34" s="350"/>
      <c r="P34" s="350"/>
      <c r="Q34" s="350"/>
      <c r="R34" s="351"/>
      <c r="S34" s="346"/>
      <c r="T34" s="347"/>
      <c r="U34" s="347"/>
      <c r="V34" s="347"/>
      <c r="W34" s="347"/>
      <c r="X34" s="347"/>
      <c r="Y34" s="347"/>
      <c r="Z34" s="347"/>
      <c r="AA34" s="347"/>
      <c r="AB34" s="347"/>
      <c r="AC34" s="347"/>
      <c r="AD34" s="347"/>
      <c r="AE34" s="347"/>
      <c r="AF34" s="347"/>
      <c r="AG34" s="348"/>
    </row>
    <row r="35" spans="2:33" ht="14.25" customHeight="1" x14ac:dyDescent="0.2">
      <c r="B35" s="346"/>
      <c r="C35" s="347"/>
      <c r="D35" s="347"/>
      <c r="E35" s="347"/>
      <c r="F35" s="347"/>
      <c r="G35" s="347"/>
      <c r="H35" s="347"/>
      <c r="I35" s="347"/>
      <c r="J35" s="347"/>
      <c r="K35" s="348"/>
      <c r="L35" s="349"/>
      <c r="M35" s="350"/>
      <c r="N35" s="350"/>
      <c r="O35" s="350"/>
      <c r="P35" s="350"/>
      <c r="Q35" s="350"/>
      <c r="R35" s="351"/>
      <c r="S35" s="346"/>
      <c r="T35" s="347"/>
      <c r="U35" s="347"/>
      <c r="V35" s="347"/>
      <c r="W35" s="347"/>
      <c r="X35" s="347"/>
      <c r="Y35" s="347"/>
      <c r="Z35" s="347"/>
      <c r="AA35" s="347"/>
      <c r="AB35" s="347"/>
      <c r="AC35" s="347"/>
      <c r="AD35" s="347"/>
      <c r="AE35" s="347"/>
      <c r="AF35" s="347"/>
      <c r="AG35" s="348"/>
    </row>
    <row r="36" spans="2:33" ht="14.25" customHeight="1" x14ac:dyDescent="0.2">
      <c r="B36" s="447"/>
      <c r="C36" s="448"/>
      <c r="D36" s="448"/>
      <c r="E36" s="448"/>
      <c r="F36" s="448"/>
      <c r="G36" s="448"/>
      <c r="H36" s="448"/>
      <c r="I36" s="448"/>
      <c r="J36" s="448"/>
      <c r="K36" s="449"/>
      <c r="L36" s="355"/>
      <c r="M36" s="356"/>
      <c r="N36" s="356"/>
      <c r="O36" s="356"/>
      <c r="P36" s="356"/>
      <c r="Q36" s="356"/>
      <c r="R36" s="357"/>
      <c r="S36" s="346"/>
      <c r="T36" s="347"/>
      <c r="U36" s="347"/>
      <c r="V36" s="347"/>
      <c r="W36" s="347"/>
      <c r="X36" s="347"/>
      <c r="Y36" s="347"/>
      <c r="Z36" s="347"/>
      <c r="AA36" s="347"/>
      <c r="AB36" s="347"/>
      <c r="AC36" s="347"/>
      <c r="AD36" s="347"/>
      <c r="AE36" s="347"/>
      <c r="AF36" s="347"/>
      <c r="AG36" s="348"/>
    </row>
    <row r="37" spans="2:33" ht="17.100000000000001" customHeight="1" x14ac:dyDescent="0.2">
      <c r="B37" s="324" t="s">
        <v>5</v>
      </c>
      <c r="C37" s="325"/>
      <c r="D37" s="325"/>
      <c r="E37" s="325"/>
      <c r="F37" s="325"/>
      <c r="G37" s="325"/>
      <c r="H37" s="325"/>
      <c r="I37" s="325"/>
      <c r="J37" s="325"/>
      <c r="K37" s="326"/>
      <c r="L37" s="327">
        <f>SUM(L19:R36)</f>
        <v>0</v>
      </c>
      <c r="M37" s="328"/>
      <c r="N37" s="328"/>
      <c r="O37" s="328"/>
      <c r="P37" s="328"/>
      <c r="Q37" s="328"/>
      <c r="R37" s="329"/>
      <c r="S37" s="330"/>
      <c r="T37" s="331"/>
      <c r="U37" s="331"/>
      <c r="V37" s="331"/>
      <c r="W37" s="331"/>
      <c r="X37" s="331"/>
      <c r="Y37" s="331"/>
      <c r="Z37" s="331"/>
      <c r="AA37" s="331"/>
      <c r="AB37" s="331"/>
      <c r="AC37" s="331"/>
      <c r="AD37" s="331"/>
      <c r="AE37" s="331"/>
      <c r="AF37" s="331"/>
      <c r="AG37" s="332"/>
    </row>
    <row r="38" spans="2:33" ht="17.100000000000001" customHeight="1" x14ac:dyDescent="0.2">
      <c r="B38" s="330" t="s">
        <v>6</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2"/>
    </row>
    <row r="39" spans="2:33" ht="17.100000000000001" customHeight="1" x14ac:dyDescent="0.2">
      <c r="B39" s="46" t="s">
        <v>7</v>
      </c>
      <c r="C39" s="47"/>
      <c r="D39" s="47"/>
      <c r="E39" s="47"/>
      <c r="F39" s="47"/>
      <c r="G39" s="47"/>
      <c r="H39" s="47"/>
      <c r="I39" s="47"/>
      <c r="J39" s="48"/>
      <c r="K39" s="46" t="s">
        <v>8</v>
      </c>
      <c r="L39" s="47"/>
      <c r="M39" s="47"/>
      <c r="N39" s="47"/>
      <c r="O39" s="47"/>
      <c r="P39" s="47"/>
      <c r="Q39" s="48"/>
      <c r="R39" s="46" t="s">
        <v>9</v>
      </c>
      <c r="S39" s="48"/>
      <c r="T39" s="46" t="s">
        <v>10</v>
      </c>
      <c r="U39" s="47"/>
      <c r="V39" s="47"/>
      <c r="W39" s="48"/>
      <c r="X39" s="46" t="s">
        <v>3</v>
      </c>
      <c r="Y39" s="47"/>
      <c r="Z39" s="47"/>
      <c r="AA39" s="48"/>
      <c r="AB39" s="46" t="s">
        <v>80</v>
      </c>
      <c r="AC39" s="47"/>
      <c r="AD39" s="47"/>
      <c r="AE39" s="47"/>
      <c r="AF39" s="47"/>
      <c r="AG39" s="48"/>
    </row>
    <row r="40" spans="2:33" ht="17.100000000000001" customHeight="1" x14ac:dyDescent="0.2">
      <c r="B40" s="333"/>
      <c r="C40" s="334"/>
      <c r="D40" s="334"/>
      <c r="E40" s="334"/>
      <c r="F40" s="334"/>
      <c r="G40" s="334"/>
      <c r="H40" s="334"/>
      <c r="I40" s="334"/>
      <c r="J40" s="334"/>
      <c r="K40" s="333"/>
      <c r="L40" s="334"/>
      <c r="M40" s="334"/>
      <c r="N40" s="334"/>
      <c r="O40" s="334"/>
      <c r="P40" s="334"/>
      <c r="Q40" s="334"/>
      <c r="R40" s="445"/>
      <c r="S40" s="446"/>
      <c r="T40" s="337"/>
      <c r="U40" s="338"/>
      <c r="V40" s="338"/>
      <c r="W40" s="339"/>
      <c r="X40" s="340">
        <f t="shared" ref="X40:X47" si="0">R40*T40</f>
        <v>0</v>
      </c>
      <c r="Y40" s="341"/>
      <c r="Z40" s="341"/>
      <c r="AA40" s="342"/>
      <c r="AB40" s="343"/>
      <c r="AC40" s="344"/>
      <c r="AD40" s="344"/>
      <c r="AE40" s="344"/>
      <c r="AF40" s="344"/>
      <c r="AG40" s="345"/>
    </row>
    <row r="41" spans="2:33" ht="17.100000000000001" customHeight="1" x14ac:dyDescent="0.2">
      <c r="B41" s="310"/>
      <c r="C41" s="311"/>
      <c r="D41" s="311"/>
      <c r="E41" s="311"/>
      <c r="F41" s="311"/>
      <c r="G41" s="311"/>
      <c r="H41" s="311"/>
      <c r="I41" s="311"/>
      <c r="J41" s="311"/>
      <c r="K41" s="310"/>
      <c r="L41" s="311"/>
      <c r="M41" s="311"/>
      <c r="N41" s="311"/>
      <c r="O41" s="311"/>
      <c r="P41" s="311"/>
      <c r="Q41" s="311"/>
      <c r="R41" s="312"/>
      <c r="S41" s="444"/>
      <c r="T41" s="314"/>
      <c r="U41" s="315"/>
      <c r="V41" s="315"/>
      <c r="W41" s="316"/>
      <c r="X41" s="317">
        <f t="shared" si="0"/>
        <v>0</v>
      </c>
      <c r="Y41" s="318"/>
      <c r="Z41" s="318"/>
      <c r="AA41" s="319"/>
      <c r="AB41" s="320"/>
      <c r="AC41" s="321"/>
      <c r="AD41" s="321"/>
      <c r="AE41" s="321"/>
      <c r="AF41" s="321"/>
      <c r="AG41" s="322"/>
    </row>
    <row r="42" spans="2:33" ht="17.100000000000001" customHeight="1" x14ac:dyDescent="0.2">
      <c r="B42" s="310"/>
      <c r="C42" s="311"/>
      <c r="D42" s="311"/>
      <c r="E42" s="311"/>
      <c r="F42" s="311"/>
      <c r="G42" s="311"/>
      <c r="H42" s="311"/>
      <c r="I42" s="311"/>
      <c r="J42" s="311"/>
      <c r="K42" s="310"/>
      <c r="L42" s="311"/>
      <c r="M42" s="311"/>
      <c r="N42" s="311"/>
      <c r="O42" s="311"/>
      <c r="P42" s="311"/>
      <c r="Q42" s="311"/>
      <c r="R42" s="312"/>
      <c r="S42" s="444"/>
      <c r="T42" s="314"/>
      <c r="U42" s="315"/>
      <c r="V42" s="315"/>
      <c r="W42" s="316"/>
      <c r="X42" s="317">
        <f t="shared" si="0"/>
        <v>0</v>
      </c>
      <c r="Y42" s="318"/>
      <c r="Z42" s="318"/>
      <c r="AA42" s="319"/>
      <c r="AB42" s="320"/>
      <c r="AC42" s="321"/>
      <c r="AD42" s="321"/>
      <c r="AE42" s="321"/>
      <c r="AF42" s="321"/>
      <c r="AG42" s="322"/>
    </row>
    <row r="43" spans="2:33" ht="17.100000000000001" customHeight="1" x14ac:dyDescent="0.2">
      <c r="B43" s="310"/>
      <c r="C43" s="311"/>
      <c r="D43" s="311"/>
      <c r="E43" s="311"/>
      <c r="F43" s="311"/>
      <c r="G43" s="311"/>
      <c r="H43" s="311"/>
      <c r="I43" s="311"/>
      <c r="J43" s="311"/>
      <c r="K43" s="310"/>
      <c r="L43" s="311"/>
      <c r="M43" s="311"/>
      <c r="N43" s="311"/>
      <c r="O43" s="311"/>
      <c r="P43" s="311"/>
      <c r="Q43" s="311"/>
      <c r="R43" s="312"/>
      <c r="S43" s="444"/>
      <c r="T43" s="314"/>
      <c r="U43" s="315"/>
      <c r="V43" s="315"/>
      <c r="W43" s="316"/>
      <c r="X43" s="317">
        <f t="shared" si="0"/>
        <v>0</v>
      </c>
      <c r="Y43" s="318"/>
      <c r="Z43" s="318"/>
      <c r="AA43" s="319"/>
      <c r="AB43" s="320"/>
      <c r="AC43" s="321"/>
      <c r="AD43" s="321"/>
      <c r="AE43" s="321"/>
      <c r="AF43" s="321"/>
      <c r="AG43" s="322"/>
    </row>
    <row r="44" spans="2:33" ht="17.100000000000001" customHeight="1" x14ac:dyDescent="0.2">
      <c r="B44" s="310"/>
      <c r="C44" s="311"/>
      <c r="D44" s="311"/>
      <c r="E44" s="311"/>
      <c r="F44" s="311"/>
      <c r="G44" s="311"/>
      <c r="H44" s="311"/>
      <c r="I44" s="311"/>
      <c r="J44" s="311"/>
      <c r="K44" s="310"/>
      <c r="L44" s="311"/>
      <c r="M44" s="311"/>
      <c r="N44" s="311"/>
      <c r="O44" s="311"/>
      <c r="P44" s="311"/>
      <c r="Q44" s="311"/>
      <c r="R44" s="312"/>
      <c r="S44" s="444"/>
      <c r="T44" s="314"/>
      <c r="U44" s="315"/>
      <c r="V44" s="315"/>
      <c r="W44" s="316"/>
      <c r="X44" s="317">
        <f t="shared" si="0"/>
        <v>0</v>
      </c>
      <c r="Y44" s="318"/>
      <c r="Z44" s="318"/>
      <c r="AA44" s="319"/>
      <c r="AB44" s="320"/>
      <c r="AC44" s="321"/>
      <c r="AD44" s="321"/>
      <c r="AE44" s="321"/>
      <c r="AF44" s="321"/>
      <c r="AG44" s="322"/>
    </row>
    <row r="45" spans="2:33" ht="16.5" customHeight="1" x14ac:dyDescent="0.2">
      <c r="B45" s="310"/>
      <c r="C45" s="311"/>
      <c r="D45" s="311"/>
      <c r="E45" s="311"/>
      <c r="F45" s="311"/>
      <c r="G45" s="311"/>
      <c r="H45" s="311"/>
      <c r="I45" s="311"/>
      <c r="J45" s="311"/>
      <c r="K45" s="310"/>
      <c r="L45" s="311"/>
      <c r="M45" s="311"/>
      <c r="N45" s="311"/>
      <c r="O45" s="311"/>
      <c r="P45" s="311"/>
      <c r="Q45" s="311"/>
      <c r="R45" s="312"/>
      <c r="S45" s="444"/>
      <c r="T45" s="314"/>
      <c r="U45" s="315"/>
      <c r="V45" s="315"/>
      <c r="W45" s="316"/>
      <c r="X45" s="317">
        <f t="shared" si="0"/>
        <v>0</v>
      </c>
      <c r="Y45" s="318"/>
      <c r="Z45" s="318"/>
      <c r="AA45" s="319"/>
      <c r="AB45" s="320"/>
      <c r="AC45" s="321"/>
      <c r="AD45" s="321"/>
      <c r="AE45" s="321"/>
      <c r="AF45" s="321"/>
      <c r="AG45" s="322"/>
    </row>
    <row r="46" spans="2:33" ht="17.100000000000001" customHeight="1" x14ac:dyDescent="0.2">
      <c r="B46" s="310"/>
      <c r="C46" s="311"/>
      <c r="D46" s="311"/>
      <c r="E46" s="311"/>
      <c r="F46" s="311"/>
      <c r="G46" s="311"/>
      <c r="H46" s="311"/>
      <c r="I46" s="311"/>
      <c r="J46" s="311"/>
      <c r="K46" s="310"/>
      <c r="L46" s="311"/>
      <c r="M46" s="311"/>
      <c r="N46" s="311"/>
      <c r="O46" s="311"/>
      <c r="P46" s="311"/>
      <c r="Q46" s="311"/>
      <c r="R46" s="312"/>
      <c r="S46" s="444"/>
      <c r="T46" s="314"/>
      <c r="U46" s="315"/>
      <c r="V46" s="315"/>
      <c r="W46" s="316"/>
      <c r="X46" s="317">
        <f t="shared" si="0"/>
        <v>0</v>
      </c>
      <c r="Y46" s="318"/>
      <c r="Z46" s="318"/>
      <c r="AA46" s="319"/>
      <c r="AB46" s="320"/>
      <c r="AC46" s="321"/>
      <c r="AD46" s="321"/>
      <c r="AE46" s="321"/>
      <c r="AF46" s="321"/>
      <c r="AG46" s="322"/>
    </row>
    <row r="47" spans="2:33" ht="17.100000000000001" customHeight="1" x14ac:dyDescent="0.2">
      <c r="B47" s="297"/>
      <c r="C47" s="298"/>
      <c r="D47" s="298"/>
      <c r="E47" s="298"/>
      <c r="F47" s="298"/>
      <c r="G47" s="298"/>
      <c r="H47" s="298"/>
      <c r="I47" s="298"/>
      <c r="J47" s="298"/>
      <c r="K47" s="297"/>
      <c r="L47" s="298"/>
      <c r="M47" s="298"/>
      <c r="N47" s="298"/>
      <c r="O47" s="298"/>
      <c r="P47" s="298"/>
      <c r="Q47" s="298"/>
      <c r="R47" s="299"/>
      <c r="S47" s="443"/>
      <c r="T47" s="301"/>
      <c r="U47" s="302"/>
      <c r="V47" s="302"/>
      <c r="W47" s="303"/>
      <c r="X47" s="304">
        <f t="shared" si="0"/>
        <v>0</v>
      </c>
      <c r="Y47" s="305"/>
      <c r="Z47" s="305"/>
      <c r="AA47" s="306"/>
      <c r="AB47" s="307"/>
      <c r="AC47" s="308"/>
      <c r="AD47" s="308"/>
      <c r="AE47" s="308"/>
      <c r="AF47" s="308"/>
      <c r="AG47" s="309"/>
    </row>
    <row r="48" spans="2:33" ht="13.5" customHeight="1" x14ac:dyDescent="0.2">
      <c r="B48" s="323" t="s">
        <v>246</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row>
    <row r="49" spans="2:33" ht="13.5" customHeight="1" x14ac:dyDescent="0.2">
      <c r="B49" s="295" t="s">
        <v>223</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row>
    <row r="50" spans="2:33" ht="13.5" customHeight="1" x14ac:dyDescent="0.2">
      <c r="B50" s="296" t="s">
        <v>226</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2:33" ht="3" customHeight="1" x14ac:dyDescent="0.2"/>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row r="64" spans="2:33" ht="13.5" customHeight="1" x14ac:dyDescent="0.2"/>
  </sheetData>
  <sheetProtection selectLockedCells="1"/>
  <mergeCells count="142">
    <mergeCell ref="A1:AG1"/>
    <mergeCell ref="A2:AG2"/>
    <mergeCell ref="A3:AG3"/>
    <mergeCell ref="A4:AG4"/>
    <mergeCell ref="B5:E16"/>
    <mergeCell ref="F5:L7"/>
    <mergeCell ref="M5:S7"/>
    <mergeCell ref="T5:Z7"/>
    <mergeCell ref="AA5:AG7"/>
    <mergeCell ref="F8:L8"/>
    <mergeCell ref="F12:L12"/>
    <mergeCell ref="M12:S12"/>
    <mergeCell ref="T12:Z12"/>
    <mergeCell ref="AA12:AG12"/>
    <mergeCell ref="F13:L15"/>
    <mergeCell ref="M13:S15"/>
    <mergeCell ref="T13:Z15"/>
    <mergeCell ref="AA13:AG15"/>
    <mergeCell ref="M8:S8"/>
    <mergeCell ref="T8:Z8"/>
    <mergeCell ref="AA8:AG8"/>
    <mergeCell ref="F9:L11"/>
    <mergeCell ref="M9:S11"/>
    <mergeCell ref="T9:Z11"/>
    <mergeCell ref="AA9:AG11"/>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5:K35"/>
    <mergeCell ref="L35:R35"/>
    <mergeCell ref="S35:AG35"/>
    <mergeCell ref="B36:K36"/>
    <mergeCell ref="L36:R36"/>
    <mergeCell ref="S36:AG36"/>
    <mergeCell ref="B33:K33"/>
    <mergeCell ref="L33:R33"/>
    <mergeCell ref="S33:AG33"/>
    <mergeCell ref="B34:K34"/>
    <mergeCell ref="L34:R34"/>
    <mergeCell ref="S34:AG34"/>
    <mergeCell ref="B37:K37"/>
    <mergeCell ref="L37:R37"/>
    <mergeCell ref="S37:AG37"/>
    <mergeCell ref="B38:AG38"/>
    <mergeCell ref="B40:J40"/>
    <mergeCell ref="K40:Q40"/>
    <mergeCell ref="R40:S40"/>
    <mergeCell ref="T40:W40"/>
    <mergeCell ref="X40:AA40"/>
    <mergeCell ref="AB40:AG40"/>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 ref="B46:J46"/>
    <mergeCell ref="K46:Q46"/>
    <mergeCell ref="R46:S46"/>
    <mergeCell ref="T46:W46"/>
    <mergeCell ref="X46:AA46"/>
    <mergeCell ref="AB46:AG46"/>
    <mergeCell ref="B45:J45"/>
    <mergeCell ref="K45:Q45"/>
    <mergeCell ref="R45:S45"/>
    <mergeCell ref="T45:W45"/>
    <mergeCell ref="X45:AA45"/>
    <mergeCell ref="AB45:AG45"/>
    <mergeCell ref="B48:AG48"/>
    <mergeCell ref="B49:AG49"/>
    <mergeCell ref="B50:AG50"/>
    <mergeCell ref="B47:J47"/>
    <mergeCell ref="K47:Q47"/>
    <mergeCell ref="R47:S47"/>
    <mergeCell ref="T47:W47"/>
    <mergeCell ref="X47:AA47"/>
    <mergeCell ref="AB47:AG47"/>
  </mergeCells>
  <phoneticPr fontId="12"/>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view="pageBreakPreview" zoomScaleNormal="100" zoomScaleSheetLayoutView="100" workbookViewId="0">
      <selection activeCell="F8" sqref="F8:L8"/>
    </sheetView>
  </sheetViews>
  <sheetFormatPr defaultColWidth="2.6640625" defaultRowHeight="13.2" x14ac:dyDescent="0.2"/>
  <cols>
    <col min="1" max="15" width="2.6640625" style="45"/>
    <col min="16" max="16" width="2.6640625" style="45" customWidth="1"/>
    <col min="17" max="17" width="2.6640625" style="45"/>
    <col min="18" max="18" width="4.21875" style="45" customWidth="1"/>
    <col min="19" max="19" width="2.44140625" style="45" customWidth="1"/>
    <col min="20" max="20" width="2.6640625" style="45" customWidth="1"/>
    <col min="21" max="21" width="2.6640625" style="45"/>
    <col min="22" max="22" width="2.88671875" style="45" customWidth="1"/>
    <col min="23" max="16384" width="2.6640625" style="45"/>
  </cols>
  <sheetData>
    <row r="1" spans="1:33" x14ac:dyDescent="0.2">
      <c r="A1" s="400"/>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2" spans="1:33" x14ac:dyDescent="0.2">
      <c r="A2" s="401" t="s">
        <v>227</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row>
    <row r="3" spans="1:33" x14ac:dyDescent="0.2">
      <c r="A3" s="402" t="s">
        <v>221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row>
    <row r="4" spans="1:33" s="57" customFormat="1" ht="20.100000000000001" customHeight="1" x14ac:dyDescent="0.2">
      <c r="A4" s="403" t="s">
        <v>225</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row>
    <row r="5" spans="1:33" ht="18.75" customHeight="1" x14ac:dyDescent="0.2">
      <c r="B5" s="404" t="s">
        <v>0</v>
      </c>
      <c r="C5" s="405"/>
      <c r="D5" s="405"/>
      <c r="E5" s="406"/>
      <c r="F5" s="413" t="s">
        <v>145</v>
      </c>
      <c r="G5" s="414"/>
      <c r="H5" s="414"/>
      <c r="I5" s="414"/>
      <c r="J5" s="414"/>
      <c r="K5" s="414"/>
      <c r="L5" s="415"/>
      <c r="M5" s="361" t="s">
        <v>157</v>
      </c>
      <c r="N5" s="362"/>
      <c r="O5" s="362"/>
      <c r="P5" s="362"/>
      <c r="Q5" s="362"/>
      <c r="R5" s="362"/>
      <c r="S5" s="363"/>
      <c r="T5" s="361" t="s">
        <v>158</v>
      </c>
      <c r="U5" s="362"/>
      <c r="V5" s="362"/>
      <c r="W5" s="362"/>
      <c r="X5" s="362"/>
      <c r="Y5" s="362"/>
      <c r="Z5" s="363"/>
      <c r="AA5" s="422" t="s">
        <v>159</v>
      </c>
      <c r="AB5" s="362"/>
      <c r="AC5" s="362"/>
      <c r="AD5" s="362"/>
      <c r="AE5" s="362"/>
      <c r="AF5" s="362"/>
      <c r="AG5" s="363"/>
    </row>
    <row r="6" spans="1:33" ht="18.75" customHeight="1" x14ac:dyDescent="0.2">
      <c r="B6" s="407"/>
      <c r="C6" s="408"/>
      <c r="D6" s="408"/>
      <c r="E6" s="409"/>
      <c r="F6" s="416"/>
      <c r="G6" s="417"/>
      <c r="H6" s="417"/>
      <c r="I6" s="417"/>
      <c r="J6" s="417"/>
      <c r="K6" s="417"/>
      <c r="L6" s="418"/>
      <c r="M6" s="364"/>
      <c r="N6" s="365"/>
      <c r="O6" s="365"/>
      <c r="P6" s="365"/>
      <c r="Q6" s="365"/>
      <c r="R6" s="365"/>
      <c r="S6" s="366"/>
      <c r="T6" s="364"/>
      <c r="U6" s="365"/>
      <c r="V6" s="365"/>
      <c r="W6" s="365"/>
      <c r="X6" s="365"/>
      <c r="Y6" s="365"/>
      <c r="Z6" s="366"/>
      <c r="AA6" s="364"/>
      <c r="AB6" s="365"/>
      <c r="AC6" s="365"/>
      <c r="AD6" s="365"/>
      <c r="AE6" s="365"/>
      <c r="AF6" s="365"/>
      <c r="AG6" s="366"/>
    </row>
    <row r="7" spans="1:33" ht="18.75" customHeight="1" x14ac:dyDescent="0.2">
      <c r="B7" s="407"/>
      <c r="C7" s="408"/>
      <c r="D7" s="408"/>
      <c r="E7" s="409"/>
      <c r="F7" s="419"/>
      <c r="G7" s="420"/>
      <c r="H7" s="420"/>
      <c r="I7" s="420"/>
      <c r="J7" s="420"/>
      <c r="K7" s="420"/>
      <c r="L7" s="421"/>
      <c r="M7" s="367"/>
      <c r="N7" s="368"/>
      <c r="O7" s="368"/>
      <c r="P7" s="368"/>
      <c r="Q7" s="368"/>
      <c r="R7" s="368"/>
      <c r="S7" s="369"/>
      <c r="T7" s="367"/>
      <c r="U7" s="368"/>
      <c r="V7" s="368"/>
      <c r="W7" s="368"/>
      <c r="X7" s="368"/>
      <c r="Y7" s="368"/>
      <c r="Z7" s="369"/>
      <c r="AA7" s="367"/>
      <c r="AB7" s="368"/>
      <c r="AC7" s="368"/>
      <c r="AD7" s="368"/>
      <c r="AE7" s="368"/>
      <c r="AF7" s="368"/>
      <c r="AG7" s="369"/>
    </row>
    <row r="8" spans="1:33" ht="18.75" customHeight="1" x14ac:dyDescent="0.2">
      <c r="B8" s="407"/>
      <c r="C8" s="408"/>
      <c r="D8" s="408"/>
      <c r="E8" s="409"/>
      <c r="F8" s="423"/>
      <c r="G8" s="424"/>
      <c r="H8" s="424"/>
      <c r="I8" s="424"/>
      <c r="J8" s="424"/>
      <c r="K8" s="424"/>
      <c r="L8" s="425"/>
      <c r="M8" s="426"/>
      <c r="N8" s="427"/>
      <c r="O8" s="427"/>
      <c r="P8" s="427"/>
      <c r="Q8" s="427"/>
      <c r="R8" s="427"/>
      <c r="S8" s="428"/>
      <c r="T8" s="396">
        <f>F8-M8</f>
        <v>0</v>
      </c>
      <c r="U8" s="396"/>
      <c r="V8" s="396"/>
      <c r="W8" s="396"/>
      <c r="X8" s="396"/>
      <c r="Y8" s="396"/>
      <c r="Z8" s="396"/>
      <c r="AA8" s="358">
        <f>L37</f>
        <v>0</v>
      </c>
      <c r="AB8" s="359"/>
      <c r="AC8" s="359"/>
      <c r="AD8" s="359"/>
      <c r="AE8" s="359"/>
      <c r="AF8" s="359"/>
      <c r="AG8" s="360"/>
    </row>
    <row r="9" spans="1:33" ht="21.75" customHeight="1" x14ac:dyDescent="0.2">
      <c r="B9" s="407"/>
      <c r="C9" s="408"/>
      <c r="D9" s="408"/>
      <c r="E9" s="409"/>
      <c r="F9" s="361" t="s">
        <v>160</v>
      </c>
      <c r="G9" s="362"/>
      <c r="H9" s="362"/>
      <c r="I9" s="362"/>
      <c r="J9" s="362"/>
      <c r="K9" s="362"/>
      <c r="L9" s="363"/>
      <c r="M9" s="370" t="s">
        <v>161</v>
      </c>
      <c r="N9" s="371"/>
      <c r="O9" s="371"/>
      <c r="P9" s="371"/>
      <c r="Q9" s="371"/>
      <c r="R9" s="371"/>
      <c r="S9" s="372"/>
      <c r="T9" s="370" t="s">
        <v>162</v>
      </c>
      <c r="U9" s="429"/>
      <c r="V9" s="429"/>
      <c r="W9" s="429"/>
      <c r="X9" s="429"/>
      <c r="Y9" s="429"/>
      <c r="Z9" s="430"/>
      <c r="AA9" s="388" t="s">
        <v>194</v>
      </c>
      <c r="AB9" s="371"/>
      <c r="AC9" s="371"/>
      <c r="AD9" s="371"/>
      <c r="AE9" s="371"/>
      <c r="AF9" s="371"/>
      <c r="AG9" s="372"/>
    </row>
    <row r="10" spans="1:33" ht="18.75" customHeight="1" x14ac:dyDescent="0.2">
      <c r="B10" s="407"/>
      <c r="C10" s="408"/>
      <c r="D10" s="408"/>
      <c r="E10" s="409"/>
      <c r="F10" s="364"/>
      <c r="G10" s="365"/>
      <c r="H10" s="365"/>
      <c r="I10" s="365"/>
      <c r="J10" s="365"/>
      <c r="K10" s="365"/>
      <c r="L10" s="366"/>
      <c r="M10" s="373"/>
      <c r="N10" s="374"/>
      <c r="O10" s="374"/>
      <c r="P10" s="374"/>
      <c r="Q10" s="374"/>
      <c r="R10" s="374"/>
      <c r="S10" s="375"/>
      <c r="T10" s="431"/>
      <c r="U10" s="432"/>
      <c r="V10" s="432"/>
      <c r="W10" s="432"/>
      <c r="X10" s="432"/>
      <c r="Y10" s="432"/>
      <c r="Z10" s="433"/>
      <c r="AA10" s="373"/>
      <c r="AB10" s="374"/>
      <c r="AC10" s="374"/>
      <c r="AD10" s="374"/>
      <c r="AE10" s="374"/>
      <c r="AF10" s="374"/>
      <c r="AG10" s="375"/>
    </row>
    <row r="11" spans="1:33" ht="18.75" customHeight="1" x14ac:dyDescent="0.2">
      <c r="B11" s="407"/>
      <c r="C11" s="408"/>
      <c r="D11" s="408"/>
      <c r="E11" s="409"/>
      <c r="F11" s="367"/>
      <c r="G11" s="368"/>
      <c r="H11" s="368"/>
      <c r="I11" s="368"/>
      <c r="J11" s="368"/>
      <c r="K11" s="368"/>
      <c r="L11" s="369"/>
      <c r="M11" s="376"/>
      <c r="N11" s="377"/>
      <c r="O11" s="377"/>
      <c r="P11" s="377"/>
      <c r="Q11" s="377"/>
      <c r="R11" s="377"/>
      <c r="S11" s="378"/>
      <c r="T11" s="434"/>
      <c r="U11" s="435"/>
      <c r="V11" s="435"/>
      <c r="W11" s="435"/>
      <c r="X11" s="435"/>
      <c r="Y11" s="435"/>
      <c r="Z11" s="436"/>
      <c r="AA11" s="376"/>
      <c r="AB11" s="377"/>
      <c r="AC11" s="377"/>
      <c r="AD11" s="377"/>
      <c r="AE11" s="377"/>
      <c r="AF11" s="377"/>
      <c r="AG11" s="378"/>
    </row>
    <row r="12" spans="1:33" ht="18.75" customHeight="1" x14ac:dyDescent="0.2">
      <c r="B12" s="407"/>
      <c r="C12" s="408"/>
      <c r="D12" s="408"/>
      <c r="E12" s="409"/>
      <c r="F12" s="456"/>
      <c r="G12" s="457"/>
      <c r="H12" s="457"/>
      <c r="I12" s="457"/>
      <c r="J12" s="457"/>
      <c r="K12" s="457"/>
      <c r="L12" s="458"/>
      <c r="M12" s="395">
        <f>IF(AA8&gt;F12,F12,AA8)</f>
        <v>0</v>
      </c>
      <c r="N12" s="395"/>
      <c r="O12" s="395"/>
      <c r="P12" s="395"/>
      <c r="Q12" s="395"/>
      <c r="R12" s="395"/>
      <c r="S12" s="395"/>
      <c r="T12" s="442">
        <f>IF(T8&gt;M12,M12,T8)</f>
        <v>0</v>
      </c>
      <c r="U12" s="328"/>
      <c r="V12" s="328"/>
      <c r="W12" s="328"/>
      <c r="X12" s="328"/>
      <c r="Y12" s="328"/>
      <c r="Z12" s="329"/>
      <c r="AA12" s="453"/>
      <c r="AB12" s="454"/>
      <c r="AC12" s="454"/>
      <c r="AD12" s="454"/>
      <c r="AE12" s="454"/>
      <c r="AF12" s="454"/>
      <c r="AG12" s="455"/>
    </row>
    <row r="13" spans="1:33" ht="18.75" customHeight="1" x14ac:dyDescent="0.2">
      <c r="B13" s="407"/>
      <c r="C13" s="408"/>
      <c r="D13" s="408"/>
      <c r="E13" s="409"/>
      <c r="F13" s="361" t="s">
        <v>195</v>
      </c>
      <c r="G13" s="362"/>
      <c r="H13" s="362"/>
      <c r="I13" s="362"/>
      <c r="J13" s="362"/>
      <c r="K13" s="362"/>
      <c r="L13" s="363"/>
      <c r="M13" s="459" t="s">
        <v>239</v>
      </c>
      <c r="N13" s="460"/>
      <c r="O13" s="460"/>
      <c r="P13" s="460"/>
      <c r="Q13" s="460"/>
      <c r="R13" s="460"/>
      <c r="S13" s="461"/>
      <c r="T13" s="379"/>
      <c r="U13" s="380"/>
      <c r="V13" s="380"/>
      <c r="W13" s="380"/>
      <c r="X13" s="380"/>
      <c r="Y13" s="380"/>
      <c r="Z13" s="381"/>
      <c r="AA13" s="388" t="s">
        <v>196</v>
      </c>
      <c r="AB13" s="371"/>
      <c r="AC13" s="371"/>
      <c r="AD13" s="371"/>
      <c r="AE13" s="371"/>
      <c r="AF13" s="371"/>
      <c r="AG13" s="372"/>
    </row>
    <row r="14" spans="1:33" ht="19.5" customHeight="1" x14ac:dyDescent="0.2">
      <c r="B14" s="407"/>
      <c r="C14" s="408"/>
      <c r="D14" s="408"/>
      <c r="E14" s="409"/>
      <c r="F14" s="364"/>
      <c r="G14" s="365"/>
      <c r="H14" s="365"/>
      <c r="I14" s="365"/>
      <c r="J14" s="365"/>
      <c r="K14" s="365"/>
      <c r="L14" s="366"/>
      <c r="M14" s="462"/>
      <c r="N14" s="463"/>
      <c r="O14" s="463"/>
      <c r="P14" s="463"/>
      <c r="Q14" s="463"/>
      <c r="R14" s="463"/>
      <c r="S14" s="464"/>
      <c r="T14" s="382"/>
      <c r="U14" s="383"/>
      <c r="V14" s="383"/>
      <c r="W14" s="383"/>
      <c r="X14" s="383"/>
      <c r="Y14" s="383"/>
      <c r="Z14" s="384"/>
      <c r="AA14" s="373"/>
      <c r="AB14" s="374"/>
      <c r="AC14" s="374"/>
      <c r="AD14" s="374"/>
      <c r="AE14" s="374"/>
      <c r="AF14" s="374"/>
      <c r="AG14" s="375"/>
    </row>
    <row r="15" spans="1:33" ht="21.75" customHeight="1" x14ac:dyDescent="0.2">
      <c r="B15" s="407"/>
      <c r="C15" s="408"/>
      <c r="D15" s="408"/>
      <c r="E15" s="409"/>
      <c r="F15" s="367"/>
      <c r="G15" s="368"/>
      <c r="H15" s="368"/>
      <c r="I15" s="368"/>
      <c r="J15" s="368"/>
      <c r="K15" s="368"/>
      <c r="L15" s="369"/>
      <c r="M15" s="465"/>
      <c r="N15" s="466"/>
      <c r="O15" s="466"/>
      <c r="P15" s="466"/>
      <c r="Q15" s="466"/>
      <c r="R15" s="466"/>
      <c r="S15" s="467"/>
      <c r="T15" s="385"/>
      <c r="U15" s="386"/>
      <c r="V15" s="386"/>
      <c r="W15" s="386"/>
      <c r="X15" s="386"/>
      <c r="Y15" s="386"/>
      <c r="Z15" s="387"/>
      <c r="AA15" s="376"/>
      <c r="AB15" s="377"/>
      <c r="AC15" s="377"/>
      <c r="AD15" s="377"/>
      <c r="AE15" s="377"/>
      <c r="AF15" s="377"/>
      <c r="AG15" s="378"/>
    </row>
    <row r="16" spans="1:33" ht="18.75" customHeight="1" x14ac:dyDescent="0.2">
      <c r="B16" s="410"/>
      <c r="C16" s="411"/>
      <c r="D16" s="411"/>
      <c r="E16" s="412"/>
      <c r="F16" s="358">
        <f>T12</f>
        <v>0</v>
      </c>
      <c r="G16" s="359"/>
      <c r="H16" s="359"/>
      <c r="I16" s="359"/>
      <c r="J16" s="359"/>
      <c r="K16" s="359"/>
      <c r="L16" s="360"/>
      <c r="M16" s="395">
        <f>ROUNDDOWN(IF(F16/3&gt;38500000*AA12,38500000*AA12,F16/3),-3)</f>
        <v>0</v>
      </c>
      <c r="N16" s="395"/>
      <c r="O16" s="395"/>
      <c r="P16" s="395"/>
      <c r="Q16" s="395"/>
      <c r="R16" s="395"/>
      <c r="S16" s="395"/>
      <c r="T16" s="396"/>
      <c r="U16" s="396"/>
      <c r="V16" s="396"/>
      <c r="W16" s="396"/>
      <c r="X16" s="396"/>
      <c r="Y16" s="396"/>
      <c r="Z16" s="396"/>
      <c r="AA16" s="396"/>
      <c r="AB16" s="396"/>
      <c r="AC16" s="396"/>
      <c r="AD16" s="396"/>
      <c r="AE16" s="396"/>
      <c r="AF16" s="396"/>
      <c r="AG16" s="396"/>
    </row>
    <row r="17" spans="2:33" ht="17.100000000000001" customHeight="1" x14ac:dyDescent="0.2">
      <c r="B17" s="330" t="s">
        <v>1</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2"/>
    </row>
    <row r="18" spans="2:33" ht="17.100000000000001" customHeight="1" x14ac:dyDescent="0.2">
      <c r="B18" s="397" t="s">
        <v>2</v>
      </c>
      <c r="C18" s="398"/>
      <c r="D18" s="398"/>
      <c r="E18" s="398"/>
      <c r="F18" s="398"/>
      <c r="G18" s="398"/>
      <c r="H18" s="398"/>
      <c r="I18" s="398"/>
      <c r="J18" s="398"/>
      <c r="K18" s="399"/>
      <c r="L18" s="324" t="s">
        <v>3</v>
      </c>
      <c r="M18" s="325"/>
      <c r="N18" s="325"/>
      <c r="O18" s="325"/>
      <c r="P18" s="325"/>
      <c r="Q18" s="325"/>
      <c r="R18" s="326"/>
      <c r="S18" s="324" t="s">
        <v>4</v>
      </c>
      <c r="T18" s="325"/>
      <c r="U18" s="325"/>
      <c r="V18" s="325"/>
      <c r="W18" s="325"/>
      <c r="X18" s="325"/>
      <c r="Y18" s="325"/>
      <c r="Z18" s="325"/>
      <c r="AA18" s="325"/>
      <c r="AB18" s="325"/>
      <c r="AC18" s="325"/>
      <c r="AD18" s="325"/>
      <c r="AE18" s="325"/>
      <c r="AF18" s="325"/>
      <c r="AG18" s="326"/>
    </row>
    <row r="19" spans="2:33" ht="14.25" customHeight="1" x14ac:dyDescent="0.2">
      <c r="B19" s="389"/>
      <c r="C19" s="390"/>
      <c r="D19" s="390"/>
      <c r="E19" s="390"/>
      <c r="F19" s="390"/>
      <c r="G19" s="390"/>
      <c r="H19" s="390"/>
      <c r="I19" s="390"/>
      <c r="J19" s="390"/>
      <c r="K19" s="391"/>
      <c r="L19" s="392"/>
      <c r="M19" s="393"/>
      <c r="N19" s="393"/>
      <c r="O19" s="393"/>
      <c r="P19" s="393"/>
      <c r="Q19" s="393"/>
      <c r="R19" s="394"/>
      <c r="S19" s="389"/>
      <c r="T19" s="390"/>
      <c r="U19" s="390"/>
      <c r="V19" s="390"/>
      <c r="W19" s="390"/>
      <c r="X19" s="390"/>
      <c r="Y19" s="390"/>
      <c r="Z19" s="390"/>
      <c r="AA19" s="390"/>
      <c r="AB19" s="390"/>
      <c r="AC19" s="390"/>
      <c r="AD19" s="390"/>
      <c r="AE19" s="390"/>
      <c r="AF19" s="390"/>
      <c r="AG19" s="391"/>
    </row>
    <row r="20" spans="2:33" ht="14.25" customHeight="1" x14ac:dyDescent="0.2">
      <c r="B20" s="346"/>
      <c r="C20" s="347"/>
      <c r="D20" s="347"/>
      <c r="E20" s="347"/>
      <c r="F20" s="347"/>
      <c r="G20" s="347"/>
      <c r="H20" s="347"/>
      <c r="I20" s="347"/>
      <c r="J20" s="347"/>
      <c r="K20" s="348"/>
      <c r="L20" s="349"/>
      <c r="M20" s="350"/>
      <c r="N20" s="350"/>
      <c r="O20" s="350"/>
      <c r="P20" s="350"/>
      <c r="Q20" s="350"/>
      <c r="R20" s="351"/>
      <c r="S20" s="346"/>
      <c r="T20" s="347"/>
      <c r="U20" s="347"/>
      <c r="V20" s="347"/>
      <c r="W20" s="347"/>
      <c r="X20" s="347"/>
      <c r="Y20" s="347"/>
      <c r="Z20" s="347"/>
      <c r="AA20" s="347"/>
      <c r="AB20" s="347"/>
      <c r="AC20" s="347"/>
      <c r="AD20" s="347"/>
      <c r="AE20" s="347"/>
      <c r="AF20" s="347"/>
      <c r="AG20" s="348"/>
    </row>
    <row r="21" spans="2:33" ht="14.25" customHeight="1" x14ac:dyDescent="0.2">
      <c r="B21" s="346"/>
      <c r="C21" s="347"/>
      <c r="D21" s="347"/>
      <c r="E21" s="347"/>
      <c r="F21" s="347"/>
      <c r="G21" s="347"/>
      <c r="H21" s="347"/>
      <c r="I21" s="347"/>
      <c r="J21" s="347"/>
      <c r="K21" s="348"/>
      <c r="L21" s="349"/>
      <c r="M21" s="350"/>
      <c r="N21" s="350"/>
      <c r="O21" s="350"/>
      <c r="P21" s="350"/>
      <c r="Q21" s="350"/>
      <c r="R21" s="351"/>
      <c r="S21" s="346"/>
      <c r="T21" s="347"/>
      <c r="U21" s="347"/>
      <c r="V21" s="347"/>
      <c r="W21" s="347"/>
      <c r="X21" s="347"/>
      <c r="Y21" s="347"/>
      <c r="Z21" s="347"/>
      <c r="AA21" s="347"/>
      <c r="AB21" s="347"/>
      <c r="AC21" s="347"/>
      <c r="AD21" s="347"/>
      <c r="AE21" s="347"/>
      <c r="AF21" s="347"/>
      <c r="AG21" s="348"/>
    </row>
    <row r="22" spans="2:33" ht="14.25" customHeight="1" x14ac:dyDescent="0.2">
      <c r="B22" s="346"/>
      <c r="C22" s="347"/>
      <c r="D22" s="347"/>
      <c r="E22" s="347"/>
      <c r="F22" s="347"/>
      <c r="G22" s="347"/>
      <c r="H22" s="347"/>
      <c r="I22" s="347"/>
      <c r="J22" s="347"/>
      <c r="K22" s="348"/>
      <c r="L22" s="349"/>
      <c r="M22" s="350"/>
      <c r="N22" s="350"/>
      <c r="O22" s="350"/>
      <c r="P22" s="350"/>
      <c r="Q22" s="350"/>
      <c r="R22" s="351"/>
      <c r="S22" s="346"/>
      <c r="T22" s="347"/>
      <c r="U22" s="347"/>
      <c r="V22" s="347"/>
      <c r="W22" s="347"/>
      <c r="X22" s="347"/>
      <c r="Y22" s="347"/>
      <c r="Z22" s="347"/>
      <c r="AA22" s="347"/>
      <c r="AB22" s="347"/>
      <c r="AC22" s="347"/>
      <c r="AD22" s="347"/>
      <c r="AE22" s="347"/>
      <c r="AF22" s="347"/>
      <c r="AG22" s="348"/>
    </row>
    <row r="23" spans="2:33" ht="14.25" customHeight="1" x14ac:dyDescent="0.2">
      <c r="B23" s="346"/>
      <c r="C23" s="347"/>
      <c r="D23" s="347"/>
      <c r="E23" s="347"/>
      <c r="F23" s="347"/>
      <c r="G23" s="347"/>
      <c r="H23" s="347"/>
      <c r="I23" s="347"/>
      <c r="J23" s="347"/>
      <c r="K23" s="348"/>
      <c r="L23" s="349"/>
      <c r="M23" s="350"/>
      <c r="N23" s="350"/>
      <c r="O23" s="350"/>
      <c r="P23" s="350"/>
      <c r="Q23" s="350"/>
      <c r="R23" s="351"/>
      <c r="S23" s="346"/>
      <c r="T23" s="347"/>
      <c r="U23" s="347"/>
      <c r="V23" s="347"/>
      <c r="W23" s="347"/>
      <c r="X23" s="347"/>
      <c r="Y23" s="347"/>
      <c r="Z23" s="347"/>
      <c r="AA23" s="347"/>
      <c r="AB23" s="347"/>
      <c r="AC23" s="347"/>
      <c r="AD23" s="347"/>
      <c r="AE23" s="347"/>
      <c r="AF23" s="347"/>
      <c r="AG23" s="348"/>
    </row>
    <row r="24" spans="2:33" ht="14.25" customHeight="1" x14ac:dyDescent="0.2">
      <c r="B24" s="346"/>
      <c r="C24" s="347"/>
      <c r="D24" s="347"/>
      <c r="E24" s="347"/>
      <c r="F24" s="347"/>
      <c r="G24" s="347"/>
      <c r="H24" s="347"/>
      <c r="I24" s="347"/>
      <c r="J24" s="347"/>
      <c r="K24" s="348"/>
      <c r="L24" s="349"/>
      <c r="M24" s="350"/>
      <c r="N24" s="350"/>
      <c r="O24" s="350"/>
      <c r="P24" s="350"/>
      <c r="Q24" s="350"/>
      <c r="R24" s="351"/>
      <c r="S24" s="346"/>
      <c r="T24" s="347"/>
      <c r="U24" s="347"/>
      <c r="V24" s="347"/>
      <c r="W24" s="347"/>
      <c r="X24" s="347"/>
      <c r="Y24" s="347"/>
      <c r="Z24" s="347"/>
      <c r="AA24" s="347"/>
      <c r="AB24" s="347"/>
      <c r="AC24" s="347"/>
      <c r="AD24" s="347"/>
      <c r="AE24" s="347"/>
      <c r="AF24" s="347"/>
      <c r="AG24" s="348"/>
    </row>
    <row r="25" spans="2:33" ht="14.25" customHeight="1" x14ac:dyDescent="0.2">
      <c r="B25" s="346"/>
      <c r="C25" s="347"/>
      <c r="D25" s="347"/>
      <c r="E25" s="347"/>
      <c r="F25" s="347"/>
      <c r="G25" s="347"/>
      <c r="H25" s="347"/>
      <c r="I25" s="347"/>
      <c r="J25" s="347"/>
      <c r="K25" s="348"/>
      <c r="L25" s="349"/>
      <c r="M25" s="350"/>
      <c r="N25" s="350"/>
      <c r="O25" s="350"/>
      <c r="P25" s="350"/>
      <c r="Q25" s="350"/>
      <c r="R25" s="351"/>
      <c r="S25" s="346"/>
      <c r="T25" s="347"/>
      <c r="U25" s="347"/>
      <c r="V25" s="347"/>
      <c r="W25" s="347"/>
      <c r="X25" s="347"/>
      <c r="Y25" s="347"/>
      <c r="Z25" s="347"/>
      <c r="AA25" s="347"/>
      <c r="AB25" s="347"/>
      <c r="AC25" s="347"/>
      <c r="AD25" s="347"/>
      <c r="AE25" s="347"/>
      <c r="AF25" s="347"/>
      <c r="AG25" s="348"/>
    </row>
    <row r="26" spans="2:33" ht="14.25" customHeight="1" x14ac:dyDescent="0.2">
      <c r="B26" s="346"/>
      <c r="C26" s="347"/>
      <c r="D26" s="347"/>
      <c r="E26" s="347"/>
      <c r="F26" s="347"/>
      <c r="G26" s="347"/>
      <c r="H26" s="347"/>
      <c r="I26" s="347"/>
      <c r="J26" s="347"/>
      <c r="K26" s="348"/>
      <c r="L26" s="349"/>
      <c r="M26" s="350"/>
      <c r="N26" s="350"/>
      <c r="O26" s="350"/>
      <c r="P26" s="350"/>
      <c r="Q26" s="350"/>
      <c r="R26" s="351"/>
      <c r="S26" s="346"/>
      <c r="T26" s="347"/>
      <c r="U26" s="347"/>
      <c r="V26" s="347"/>
      <c r="W26" s="347"/>
      <c r="X26" s="347"/>
      <c r="Y26" s="347"/>
      <c r="Z26" s="347"/>
      <c r="AA26" s="347"/>
      <c r="AB26" s="347"/>
      <c r="AC26" s="347"/>
      <c r="AD26" s="347"/>
      <c r="AE26" s="347"/>
      <c r="AF26" s="347"/>
      <c r="AG26" s="348"/>
    </row>
    <row r="27" spans="2:33" ht="14.25" customHeight="1" x14ac:dyDescent="0.2">
      <c r="B27" s="346"/>
      <c r="C27" s="347"/>
      <c r="D27" s="347"/>
      <c r="E27" s="347"/>
      <c r="F27" s="347"/>
      <c r="G27" s="347"/>
      <c r="H27" s="347"/>
      <c r="I27" s="347"/>
      <c r="J27" s="347"/>
      <c r="K27" s="348"/>
      <c r="L27" s="349"/>
      <c r="M27" s="350"/>
      <c r="N27" s="350"/>
      <c r="O27" s="350"/>
      <c r="P27" s="350"/>
      <c r="Q27" s="350"/>
      <c r="R27" s="351"/>
      <c r="S27" s="346"/>
      <c r="T27" s="347"/>
      <c r="U27" s="347"/>
      <c r="V27" s="347"/>
      <c r="W27" s="347"/>
      <c r="X27" s="347"/>
      <c r="Y27" s="347"/>
      <c r="Z27" s="347"/>
      <c r="AA27" s="347"/>
      <c r="AB27" s="347"/>
      <c r="AC27" s="347"/>
      <c r="AD27" s="347"/>
      <c r="AE27" s="347"/>
      <c r="AF27" s="347"/>
      <c r="AG27" s="348"/>
    </row>
    <row r="28" spans="2:33" ht="14.25" customHeight="1" x14ac:dyDescent="0.2">
      <c r="B28" s="346"/>
      <c r="C28" s="347"/>
      <c r="D28" s="347"/>
      <c r="E28" s="347"/>
      <c r="F28" s="347"/>
      <c r="G28" s="347"/>
      <c r="H28" s="347"/>
      <c r="I28" s="347"/>
      <c r="J28" s="347"/>
      <c r="K28" s="348"/>
      <c r="L28" s="349"/>
      <c r="M28" s="350"/>
      <c r="N28" s="350"/>
      <c r="O28" s="350"/>
      <c r="P28" s="350"/>
      <c r="Q28" s="350"/>
      <c r="R28" s="351"/>
      <c r="S28" s="346"/>
      <c r="T28" s="347"/>
      <c r="U28" s="347"/>
      <c r="V28" s="347"/>
      <c r="W28" s="347"/>
      <c r="X28" s="347"/>
      <c r="Y28" s="347"/>
      <c r="Z28" s="347"/>
      <c r="AA28" s="347"/>
      <c r="AB28" s="347"/>
      <c r="AC28" s="347"/>
      <c r="AD28" s="347"/>
      <c r="AE28" s="347"/>
      <c r="AF28" s="347"/>
      <c r="AG28" s="348"/>
    </row>
    <row r="29" spans="2:33" ht="14.25" customHeight="1" x14ac:dyDescent="0.2">
      <c r="B29" s="346"/>
      <c r="C29" s="347"/>
      <c r="D29" s="347"/>
      <c r="E29" s="347"/>
      <c r="F29" s="347"/>
      <c r="G29" s="347"/>
      <c r="H29" s="347"/>
      <c r="I29" s="347"/>
      <c r="J29" s="347"/>
      <c r="K29" s="348"/>
      <c r="L29" s="349"/>
      <c r="M29" s="350"/>
      <c r="N29" s="350"/>
      <c r="O29" s="350"/>
      <c r="P29" s="350"/>
      <c r="Q29" s="350"/>
      <c r="R29" s="351"/>
      <c r="S29" s="346"/>
      <c r="T29" s="347"/>
      <c r="U29" s="347"/>
      <c r="V29" s="347"/>
      <c r="W29" s="347"/>
      <c r="X29" s="347"/>
      <c r="Y29" s="347"/>
      <c r="Z29" s="347"/>
      <c r="AA29" s="347"/>
      <c r="AB29" s="347"/>
      <c r="AC29" s="347"/>
      <c r="AD29" s="347"/>
      <c r="AE29" s="347"/>
      <c r="AF29" s="347"/>
      <c r="AG29" s="348"/>
    </row>
    <row r="30" spans="2:33" ht="14.25" customHeight="1" x14ac:dyDescent="0.2">
      <c r="B30" s="346"/>
      <c r="C30" s="347"/>
      <c r="D30" s="347"/>
      <c r="E30" s="347"/>
      <c r="F30" s="347"/>
      <c r="G30" s="347"/>
      <c r="H30" s="347"/>
      <c r="I30" s="347"/>
      <c r="J30" s="347"/>
      <c r="K30" s="348"/>
      <c r="L30" s="349"/>
      <c r="M30" s="350"/>
      <c r="N30" s="350"/>
      <c r="O30" s="350"/>
      <c r="P30" s="350"/>
      <c r="Q30" s="350"/>
      <c r="R30" s="351"/>
      <c r="S30" s="346"/>
      <c r="T30" s="347"/>
      <c r="U30" s="347"/>
      <c r="V30" s="347"/>
      <c r="W30" s="347"/>
      <c r="X30" s="347"/>
      <c r="Y30" s="347"/>
      <c r="Z30" s="347"/>
      <c r="AA30" s="347"/>
      <c r="AB30" s="347"/>
      <c r="AC30" s="347"/>
      <c r="AD30" s="347"/>
      <c r="AE30" s="347"/>
      <c r="AF30" s="347"/>
      <c r="AG30" s="348"/>
    </row>
    <row r="31" spans="2:33" ht="14.25" customHeight="1" x14ac:dyDescent="0.2">
      <c r="B31" s="346"/>
      <c r="C31" s="347"/>
      <c r="D31" s="347"/>
      <c r="E31" s="347"/>
      <c r="F31" s="347"/>
      <c r="G31" s="347"/>
      <c r="H31" s="347"/>
      <c r="I31" s="347"/>
      <c r="J31" s="347"/>
      <c r="K31" s="348"/>
      <c r="L31" s="349"/>
      <c r="M31" s="350"/>
      <c r="N31" s="350"/>
      <c r="O31" s="350"/>
      <c r="P31" s="350"/>
      <c r="Q31" s="350"/>
      <c r="R31" s="351"/>
      <c r="S31" s="346"/>
      <c r="T31" s="347"/>
      <c r="U31" s="347"/>
      <c r="V31" s="347"/>
      <c r="W31" s="347"/>
      <c r="X31" s="347"/>
      <c r="Y31" s="347"/>
      <c r="Z31" s="347"/>
      <c r="AA31" s="347"/>
      <c r="AB31" s="347"/>
      <c r="AC31" s="347"/>
      <c r="AD31" s="347"/>
      <c r="AE31" s="347"/>
      <c r="AF31" s="347"/>
      <c r="AG31" s="348"/>
    </row>
    <row r="32" spans="2:33" ht="14.25" customHeight="1" x14ac:dyDescent="0.2">
      <c r="B32" s="346"/>
      <c r="C32" s="347"/>
      <c r="D32" s="347"/>
      <c r="E32" s="347"/>
      <c r="F32" s="347"/>
      <c r="G32" s="347"/>
      <c r="H32" s="347"/>
      <c r="I32" s="347"/>
      <c r="J32" s="347"/>
      <c r="K32" s="348"/>
      <c r="L32" s="349"/>
      <c r="M32" s="350"/>
      <c r="N32" s="350"/>
      <c r="O32" s="350"/>
      <c r="P32" s="350"/>
      <c r="Q32" s="350"/>
      <c r="R32" s="351"/>
      <c r="S32" s="346"/>
      <c r="T32" s="347"/>
      <c r="U32" s="347"/>
      <c r="V32" s="347"/>
      <c r="W32" s="347"/>
      <c r="X32" s="347"/>
      <c r="Y32" s="347"/>
      <c r="Z32" s="347"/>
      <c r="AA32" s="347"/>
      <c r="AB32" s="347"/>
      <c r="AC32" s="347"/>
      <c r="AD32" s="347"/>
      <c r="AE32" s="347"/>
      <c r="AF32" s="347"/>
      <c r="AG32" s="348"/>
    </row>
    <row r="33" spans="2:33" ht="14.25" customHeight="1" x14ac:dyDescent="0.2">
      <c r="B33" s="346"/>
      <c r="C33" s="347"/>
      <c r="D33" s="347"/>
      <c r="E33" s="347"/>
      <c r="F33" s="347"/>
      <c r="G33" s="347"/>
      <c r="H33" s="347"/>
      <c r="I33" s="347"/>
      <c r="J33" s="347"/>
      <c r="K33" s="348"/>
      <c r="L33" s="349"/>
      <c r="M33" s="350"/>
      <c r="N33" s="350"/>
      <c r="O33" s="350"/>
      <c r="P33" s="350"/>
      <c r="Q33" s="350"/>
      <c r="R33" s="351"/>
      <c r="S33" s="346"/>
      <c r="T33" s="347"/>
      <c r="U33" s="347"/>
      <c r="V33" s="347"/>
      <c r="W33" s="347"/>
      <c r="X33" s="347"/>
      <c r="Y33" s="347"/>
      <c r="Z33" s="347"/>
      <c r="AA33" s="347"/>
      <c r="AB33" s="347"/>
      <c r="AC33" s="347"/>
      <c r="AD33" s="347"/>
      <c r="AE33" s="347"/>
      <c r="AF33" s="347"/>
      <c r="AG33" s="348"/>
    </row>
    <row r="34" spans="2:33" ht="14.25" customHeight="1" x14ac:dyDescent="0.2">
      <c r="B34" s="346"/>
      <c r="C34" s="347"/>
      <c r="D34" s="347"/>
      <c r="E34" s="347"/>
      <c r="F34" s="347"/>
      <c r="G34" s="347"/>
      <c r="H34" s="347"/>
      <c r="I34" s="347"/>
      <c r="J34" s="347"/>
      <c r="K34" s="348"/>
      <c r="L34" s="349"/>
      <c r="M34" s="350"/>
      <c r="N34" s="350"/>
      <c r="O34" s="350"/>
      <c r="P34" s="350"/>
      <c r="Q34" s="350"/>
      <c r="R34" s="351"/>
      <c r="S34" s="346"/>
      <c r="T34" s="347"/>
      <c r="U34" s="347"/>
      <c r="V34" s="347"/>
      <c r="W34" s="347"/>
      <c r="X34" s="347"/>
      <c r="Y34" s="347"/>
      <c r="Z34" s="347"/>
      <c r="AA34" s="347"/>
      <c r="AB34" s="347"/>
      <c r="AC34" s="347"/>
      <c r="AD34" s="347"/>
      <c r="AE34" s="347"/>
      <c r="AF34" s="347"/>
      <c r="AG34" s="348"/>
    </row>
    <row r="35" spans="2:33" ht="14.25" customHeight="1" x14ac:dyDescent="0.2">
      <c r="B35" s="346"/>
      <c r="C35" s="347"/>
      <c r="D35" s="347"/>
      <c r="E35" s="347"/>
      <c r="F35" s="347"/>
      <c r="G35" s="347"/>
      <c r="H35" s="347"/>
      <c r="I35" s="347"/>
      <c r="J35" s="347"/>
      <c r="K35" s="348"/>
      <c r="L35" s="349"/>
      <c r="M35" s="350"/>
      <c r="N35" s="350"/>
      <c r="O35" s="350"/>
      <c r="P35" s="350"/>
      <c r="Q35" s="350"/>
      <c r="R35" s="351"/>
      <c r="S35" s="346"/>
      <c r="T35" s="347"/>
      <c r="U35" s="347"/>
      <c r="V35" s="347"/>
      <c r="W35" s="347"/>
      <c r="X35" s="347"/>
      <c r="Y35" s="347"/>
      <c r="Z35" s="347"/>
      <c r="AA35" s="347"/>
      <c r="AB35" s="347"/>
      <c r="AC35" s="347"/>
      <c r="AD35" s="347"/>
      <c r="AE35" s="347"/>
      <c r="AF35" s="347"/>
      <c r="AG35" s="348"/>
    </row>
    <row r="36" spans="2:33" ht="14.25" customHeight="1" x14ac:dyDescent="0.2">
      <c r="B36" s="447"/>
      <c r="C36" s="448"/>
      <c r="D36" s="448"/>
      <c r="E36" s="448"/>
      <c r="F36" s="448"/>
      <c r="G36" s="448"/>
      <c r="H36" s="448"/>
      <c r="I36" s="448"/>
      <c r="J36" s="448"/>
      <c r="K36" s="449"/>
      <c r="L36" s="355"/>
      <c r="M36" s="356"/>
      <c r="N36" s="356"/>
      <c r="O36" s="356"/>
      <c r="P36" s="356"/>
      <c r="Q36" s="356"/>
      <c r="R36" s="357"/>
      <c r="S36" s="346"/>
      <c r="T36" s="347"/>
      <c r="U36" s="347"/>
      <c r="V36" s="347"/>
      <c r="W36" s="347"/>
      <c r="X36" s="347"/>
      <c r="Y36" s="347"/>
      <c r="Z36" s="347"/>
      <c r="AA36" s="347"/>
      <c r="AB36" s="347"/>
      <c r="AC36" s="347"/>
      <c r="AD36" s="347"/>
      <c r="AE36" s="347"/>
      <c r="AF36" s="347"/>
      <c r="AG36" s="348"/>
    </row>
    <row r="37" spans="2:33" ht="17.100000000000001" customHeight="1" x14ac:dyDescent="0.2">
      <c r="B37" s="324" t="s">
        <v>5</v>
      </c>
      <c r="C37" s="325"/>
      <c r="D37" s="325"/>
      <c r="E37" s="325"/>
      <c r="F37" s="325"/>
      <c r="G37" s="325"/>
      <c r="H37" s="325"/>
      <c r="I37" s="325"/>
      <c r="J37" s="325"/>
      <c r="K37" s="326"/>
      <c r="L37" s="327">
        <f>SUM(L19:R36)</f>
        <v>0</v>
      </c>
      <c r="M37" s="328"/>
      <c r="N37" s="328"/>
      <c r="O37" s="328"/>
      <c r="P37" s="328"/>
      <c r="Q37" s="328"/>
      <c r="R37" s="329"/>
      <c r="S37" s="330"/>
      <c r="T37" s="331"/>
      <c r="U37" s="331"/>
      <c r="V37" s="331"/>
      <c r="W37" s="331"/>
      <c r="X37" s="331"/>
      <c r="Y37" s="331"/>
      <c r="Z37" s="331"/>
      <c r="AA37" s="331"/>
      <c r="AB37" s="331"/>
      <c r="AC37" s="331"/>
      <c r="AD37" s="331"/>
      <c r="AE37" s="331"/>
      <c r="AF37" s="331"/>
      <c r="AG37" s="332"/>
    </row>
    <row r="38" spans="2:33" ht="17.100000000000001" customHeight="1" x14ac:dyDescent="0.2">
      <c r="B38" s="330" t="s">
        <v>6</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2"/>
    </row>
    <row r="39" spans="2:33" ht="17.100000000000001" customHeight="1" x14ac:dyDescent="0.2">
      <c r="B39" s="46" t="s">
        <v>7</v>
      </c>
      <c r="C39" s="47"/>
      <c r="D39" s="47"/>
      <c r="E39" s="47"/>
      <c r="F39" s="47"/>
      <c r="G39" s="47"/>
      <c r="H39" s="47"/>
      <c r="I39" s="47"/>
      <c r="J39" s="48"/>
      <c r="K39" s="46" t="s">
        <v>8</v>
      </c>
      <c r="L39" s="47"/>
      <c r="M39" s="47"/>
      <c r="N39" s="47"/>
      <c r="O39" s="47"/>
      <c r="P39" s="47"/>
      <c r="Q39" s="48"/>
      <c r="R39" s="46" t="s">
        <v>9</v>
      </c>
      <c r="S39" s="48"/>
      <c r="T39" s="46" t="s">
        <v>10</v>
      </c>
      <c r="U39" s="47"/>
      <c r="V39" s="47"/>
      <c r="W39" s="48"/>
      <c r="X39" s="46" t="s">
        <v>3</v>
      </c>
      <c r="Y39" s="47"/>
      <c r="Z39" s="47"/>
      <c r="AA39" s="48"/>
      <c r="AB39" s="46" t="s">
        <v>197</v>
      </c>
      <c r="AC39" s="47"/>
      <c r="AD39" s="47"/>
      <c r="AE39" s="47"/>
      <c r="AF39" s="47"/>
      <c r="AG39" s="48"/>
    </row>
    <row r="40" spans="2:33" ht="17.100000000000001" customHeight="1" x14ac:dyDescent="0.2">
      <c r="B40" s="333"/>
      <c r="C40" s="334"/>
      <c r="D40" s="334"/>
      <c r="E40" s="334"/>
      <c r="F40" s="334"/>
      <c r="G40" s="334"/>
      <c r="H40" s="334"/>
      <c r="I40" s="334"/>
      <c r="J40" s="334"/>
      <c r="K40" s="333"/>
      <c r="L40" s="334"/>
      <c r="M40" s="334"/>
      <c r="N40" s="334"/>
      <c r="O40" s="334"/>
      <c r="P40" s="334"/>
      <c r="Q40" s="334"/>
      <c r="R40" s="445"/>
      <c r="S40" s="468"/>
      <c r="T40" s="337"/>
      <c r="U40" s="338"/>
      <c r="V40" s="338"/>
      <c r="W40" s="339"/>
      <c r="X40" s="340">
        <f t="shared" ref="X40:X47" si="0">R40*T40</f>
        <v>0</v>
      </c>
      <c r="Y40" s="341"/>
      <c r="Z40" s="341"/>
      <c r="AA40" s="342"/>
      <c r="AB40" s="343"/>
      <c r="AC40" s="344"/>
      <c r="AD40" s="344"/>
      <c r="AE40" s="344"/>
      <c r="AF40" s="344"/>
      <c r="AG40" s="345"/>
    </row>
    <row r="41" spans="2:33" ht="17.100000000000001" customHeight="1" x14ac:dyDescent="0.2">
      <c r="B41" s="310"/>
      <c r="C41" s="311"/>
      <c r="D41" s="311"/>
      <c r="E41" s="311"/>
      <c r="F41" s="311"/>
      <c r="G41" s="311"/>
      <c r="H41" s="311"/>
      <c r="I41" s="311"/>
      <c r="J41" s="311"/>
      <c r="K41" s="310"/>
      <c r="L41" s="311"/>
      <c r="M41" s="311"/>
      <c r="N41" s="311"/>
      <c r="O41" s="311"/>
      <c r="P41" s="311"/>
      <c r="Q41" s="311"/>
      <c r="R41" s="312"/>
      <c r="S41" s="313"/>
      <c r="T41" s="314"/>
      <c r="U41" s="315"/>
      <c r="V41" s="315"/>
      <c r="W41" s="316"/>
      <c r="X41" s="317">
        <f t="shared" si="0"/>
        <v>0</v>
      </c>
      <c r="Y41" s="318"/>
      <c r="Z41" s="318"/>
      <c r="AA41" s="319"/>
      <c r="AB41" s="320"/>
      <c r="AC41" s="321"/>
      <c r="AD41" s="321"/>
      <c r="AE41" s="321"/>
      <c r="AF41" s="321"/>
      <c r="AG41" s="322"/>
    </row>
    <row r="42" spans="2:33" ht="17.100000000000001" customHeight="1" x14ac:dyDescent="0.2">
      <c r="B42" s="310"/>
      <c r="C42" s="311"/>
      <c r="D42" s="311"/>
      <c r="E42" s="311"/>
      <c r="F42" s="311"/>
      <c r="G42" s="311"/>
      <c r="H42" s="311"/>
      <c r="I42" s="311"/>
      <c r="J42" s="311"/>
      <c r="K42" s="310"/>
      <c r="L42" s="311"/>
      <c r="M42" s="311"/>
      <c r="N42" s="311"/>
      <c r="O42" s="311"/>
      <c r="P42" s="311"/>
      <c r="Q42" s="311"/>
      <c r="R42" s="312"/>
      <c r="S42" s="313"/>
      <c r="T42" s="314"/>
      <c r="U42" s="315"/>
      <c r="V42" s="315"/>
      <c r="W42" s="316"/>
      <c r="X42" s="317">
        <f t="shared" si="0"/>
        <v>0</v>
      </c>
      <c r="Y42" s="318"/>
      <c r="Z42" s="318"/>
      <c r="AA42" s="319"/>
      <c r="AB42" s="320"/>
      <c r="AC42" s="321"/>
      <c r="AD42" s="321"/>
      <c r="AE42" s="321"/>
      <c r="AF42" s="321"/>
      <c r="AG42" s="322"/>
    </row>
    <row r="43" spans="2:33" ht="17.100000000000001" customHeight="1" x14ac:dyDescent="0.2">
      <c r="B43" s="310"/>
      <c r="C43" s="311"/>
      <c r="D43" s="311"/>
      <c r="E43" s="311"/>
      <c r="F43" s="311"/>
      <c r="G43" s="311"/>
      <c r="H43" s="311"/>
      <c r="I43" s="311"/>
      <c r="J43" s="311"/>
      <c r="K43" s="310"/>
      <c r="L43" s="311"/>
      <c r="M43" s="311"/>
      <c r="N43" s="311"/>
      <c r="O43" s="311"/>
      <c r="P43" s="311"/>
      <c r="Q43" s="311"/>
      <c r="R43" s="312"/>
      <c r="S43" s="313"/>
      <c r="T43" s="314"/>
      <c r="U43" s="315"/>
      <c r="V43" s="315"/>
      <c r="W43" s="316"/>
      <c r="X43" s="317">
        <f t="shared" si="0"/>
        <v>0</v>
      </c>
      <c r="Y43" s="318"/>
      <c r="Z43" s="318"/>
      <c r="AA43" s="319"/>
      <c r="AB43" s="320"/>
      <c r="AC43" s="321"/>
      <c r="AD43" s="321"/>
      <c r="AE43" s="321"/>
      <c r="AF43" s="321"/>
      <c r="AG43" s="322"/>
    </row>
    <row r="44" spans="2:33" ht="17.100000000000001" customHeight="1" x14ac:dyDescent="0.2">
      <c r="B44" s="310"/>
      <c r="C44" s="311"/>
      <c r="D44" s="311"/>
      <c r="E44" s="311"/>
      <c r="F44" s="311"/>
      <c r="G44" s="311"/>
      <c r="H44" s="311"/>
      <c r="I44" s="311"/>
      <c r="J44" s="311"/>
      <c r="K44" s="310"/>
      <c r="L44" s="311"/>
      <c r="M44" s="311"/>
      <c r="N44" s="311"/>
      <c r="O44" s="311"/>
      <c r="P44" s="311"/>
      <c r="Q44" s="311"/>
      <c r="R44" s="312"/>
      <c r="S44" s="313"/>
      <c r="T44" s="314"/>
      <c r="U44" s="315"/>
      <c r="V44" s="315"/>
      <c r="W44" s="316"/>
      <c r="X44" s="317">
        <f t="shared" si="0"/>
        <v>0</v>
      </c>
      <c r="Y44" s="318"/>
      <c r="Z44" s="318"/>
      <c r="AA44" s="319"/>
      <c r="AB44" s="320"/>
      <c r="AC44" s="321"/>
      <c r="AD44" s="321"/>
      <c r="AE44" s="321"/>
      <c r="AF44" s="321"/>
      <c r="AG44" s="322"/>
    </row>
    <row r="45" spans="2:33" ht="16.5" customHeight="1" x14ac:dyDescent="0.2">
      <c r="B45" s="310"/>
      <c r="C45" s="311"/>
      <c r="D45" s="311"/>
      <c r="E45" s="311"/>
      <c r="F45" s="311"/>
      <c r="G45" s="311"/>
      <c r="H45" s="311"/>
      <c r="I45" s="311"/>
      <c r="J45" s="311"/>
      <c r="K45" s="310"/>
      <c r="L45" s="311"/>
      <c r="M45" s="311"/>
      <c r="N45" s="311"/>
      <c r="O45" s="311"/>
      <c r="P45" s="311"/>
      <c r="Q45" s="311"/>
      <c r="R45" s="312"/>
      <c r="S45" s="313"/>
      <c r="T45" s="314"/>
      <c r="U45" s="315"/>
      <c r="V45" s="315"/>
      <c r="W45" s="316"/>
      <c r="X45" s="317">
        <f t="shared" si="0"/>
        <v>0</v>
      </c>
      <c r="Y45" s="318"/>
      <c r="Z45" s="318"/>
      <c r="AA45" s="319"/>
      <c r="AB45" s="320"/>
      <c r="AC45" s="321"/>
      <c r="AD45" s="321"/>
      <c r="AE45" s="321"/>
      <c r="AF45" s="321"/>
      <c r="AG45" s="322"/>
    </row>
    <row r="46" spans="2:33" ht="17.100000000000001" customHeight="1" x14ac:dyDescent="0.2">
      <c r="B46" s="310"/>
      <c r="C46" s="311"/>
      <c r="D46" s="311"/>
      <c r="E46" s="311"/>
      <c r="F46" s="311"/>
      <c r="G46" s="311"/>
      <c r="H46" s="311"/>
      <c r="I46" s="311"/>
      <c r="J46" s="311"/>
      <c r="K46" s="310"/>
      <c r="L46" s="311"/>
      <c r="M46" s="311"/>
      <c r="N46" s="311"/>
      <c r="O46" s="311"/>
      <c r="P46" s="311"/>
      <c r="Q46" s="311"/>
      <c r="R46" s="312"/>
      <c r="S46" s="313"/>
      <c r="T46" s="314"/>
      <c r="U46" s="315"/>
      <c r="V46" s="315"/>
      <c r="W46" s="316"/>
      <c r="X46" s="317">
        <f t="shared" si="0"/>
        <v>0</v>
      </c>
      <c r="Y46" s="318"/>
      <c r="Z46" s="318"/>
      <c r="AA46" s="319"/>
      <c r="AB46" s="320"/>
      <c r="AC46" s="321"/>
      <c r="AD46" s="321"/>
      <c r="AE46" s="321"/>
      <c r="AF46" s="321"/>
      <c r="AG46" s="322"/>
    </row>
    <row r="47" spans="2:33" ht="17.100000000000001" customHeight="1" x14ac:dyDescent="0.2">
      <c r="B47" s="297"/>
      <c r="C47" s="298"/>
      <c r="D47" s="298"/>
      <c r="E47" s="298"/>
      <c r="F47" s="298"/>
      <c r="G47" s="298"/>
      <c r="H47" s="298"/>
      <c r="I47" s="298"/>
      <c r="J47" s="298"/>
      <c r="K47" s="297"/>
      <c r="L47" s="298"/>
      <c r="M47" s="298"/>
      <c r="N47" s="298"/>
      <c r="O47" s="298"/>
      <c r="P47" s="298"/>
      <c r="Q47" s="298"/>
      <c r="R47" s="299"/>
      <c r="S47" s="300"/>
      <c r="T47" s="301"/>
      <c r="U47" s="302"/>
      <c r="V47" s="302"/>
      <c r="W47" s="303"/>
      <c r="X47" s="304">
        <f t="shared" si="0"/>
        <v>0</v>
      </c>
      <c r="Y47" s="305"/>
      <c r="Z47" s="305"/>
      <c r="AA47" s="306"/>
      <c r="AB47" s="307"/>
      <c r="AC47" s="308"/>
      <c r="AD47" s="308"/>
      <c r="AE47" s="308"/>
      <c r="AF47" s="308"/>
      <c r="AG47" s="309"/>
    </row>
    <row r="48" spans="2:33" ht="13.5" customHeight="1" x14ac:dyDescent="0.2">
      <c r="B48" s="323" t="s">
        <v>246</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row>
    <row r="49" spans="2:33" ht="13.5" customHeight="1" x14ac:dyDescent="0.2">
      <c r="B49" s="295" t="s">
        <v>223</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row>
    <row r="50" spans="2:33" ht="13.5" customHeight="1" x14ac:dyDescent="0.2">
      <c r="B50" s="296" t="s">
        <v>226</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2:33" ht="3" customHeight="1" x14ac:dyDescent="0.2"/>
  </sheetData>
  <sheetProtection selectLockedCells="1"/>
  <mergeCells count="142">
    <mergeCell ref="T45:W45"/>
    <mergeCell ref="X45:AA45"/>
    <mergeCell ref="AB45:AG45"/>
    <mergeCell ref="B46:J46"/>
    <mergeCell ref="K46:Q46"/>
    <mergeCell ref="R46:S46"/>
    <mergeCell ref="T46:W46"/>
    <mergeCell ref="X46:AA46"/>
    <mergeCell ref="AB46:AG46"/>
    <mergeCell ref="B48:AG48"/>
    <mergeCell ref="B49:AG49"/>
    <mergeCell ref="B50:AG50"/>
    <mergeCell ref="B43:J43"/>
    <mergeCell ref="K43:Q43"/>
    <mergeCell ref="R43:S43"/>
    <mergeCell ref="T43:W43"/>
    <mergeCell ref="X43:AA43"/>
    <mergeCell ref="AB43:AG43"/>
    <mergeCell ref="B44:J44"/>
    <mergeCell ref="K44:Q44"/>
    <mergeCell ref="R44:S44"/>
    <mergeCell ref="T44:W44"/>
    <mergeCell ref="X44:AA44"/>
    <mergeCell ref="AB44:AG44"/>
    <mergeCell ref="B47:J47"/>
    <mergeCell ref="K47:Q47"/>
    <mergeCell ref="R47:S47"/>
    <mergeCell ref="T47:W47"/>
    <mergeCell ref="X47:AA47"/>
    <mergeCell ref="AB47:AG47"/>
    <mergeCell ref="B45:J45"/>
    <mergeCell ref="K45:Q45"/>
    <mergeCell ref="R45:S45"/>
    <mergeCell ref="B41:J41"/>
    <mergeCell ref="K41:Q41"/>
    <mergeCell ref="R41:S41"/>
    <mergeCell ref="T41:W41"/>
    <mergeCell ref="X41:AA41"/>
    <mergeCell ref="AB41:AG41"/>
    <mergeCell ref="B42:J42"/>
    <mergeCell ref="K42:Q42"/>
    <mergeCell ref="R42:S42"/>
    <mergeCell ref="T42:W42"/>
    <mergeCell ref="X42:AA42"/>
    <mergeCell ref="AB42:AG42"/>
    <mergeCell ref="B37:K37"/>
    <mergeCell ref="L37:R37"/>
    <mergeCell ref="S37:AG37"/>
    <mergeCell ref="B38:AG38"/>
    <mergeCell ref="B40:J40"/>
    <mergeCell ref="K40:Q40"/>
    <mergeCell ref="R40:S40"/>
    <mergeCell ref="T40:W40"/>
    <mergeCell ref="X40:AA40"/>
    <mergeCell ref="AB40:AG40"/>
    <mergeCell ref="B34:K34"/>
    <mergeCell ref="L34:R34"/>
    <mergeCell ref="S34:AG34"/>
    <mergeCell ref="B35:K35"/>
    <mergeCell ref="L35:R35"/>
    <mergeCell ref="S35:AG35"/>
    <mergeCell ref="B36:K36"/>
    <mergeCell ref="L36:R36"/>
    <mergeCell ref="S36:AG36"/>
    <mergeCell ref="B31:K31"/>
    <mergeCell ref="L31:R31"/>
    <mergeCell ref="S31:AG31"/>
    <mergeCell ref="B32:K32"/>
    <mergeCell ref="L32:R32"/>
    <mergeCell ref="S32:AG32"/>
    <mergeCell ref="B33:K33"/>
    <mergeCell ref="L33:R33"/>
    <mergeCell ref="S33:AG33"/>
    <mergeCell ref="B28:K28"/>
    <mergeCell ref="L28:R28"/>
    <mergeCell ref="S28:AG28"/>
    <mergeCell ref="B29:K29"/>
    <mergeCell ref="L29:R29"/>
    <mergeCell ref="S29:AG29"/>
    <mergeCell ref="B30:K30"/>
    <mergeCell ref="L30:R30"/>
    <mergeCell ref="S30:AG30"/>
    <mergeCell ref="B25:K25"/>
    <mergeCell ref="L25:R25"/>
    <mergeCell ref="S25:AG25"/>
    <mergeCell ref="B26:K26"/>
    <mergeCell ref="L26:R26"/>
    <mergeCell ref="S26:AG26"/>
    <mergeCell ref="B27:K27"/>
    <mergeCell ref="L27:R27"/>
    <mergeCell ref="S27:AG27"/>
    <mergeCell ref="B22:K22"/>
    <mergeCell ref="L22:R22"/>
    <mergeCell ref="S22:AG22"/>
    <mergeCell ref="B23:K23"/>
    <mergeCell ref="L23:R23"/>
    <mergeCell ref="S23:AG23"/>
    <mergeCell ref="B24:K24"/>
    <mergeCell ref="L24:R24"/>
    <mergeCell ref="S24:AG24"/>
    <mergeCell ref="B19:K19"/>
    <mergeCell ref="L19:R19"/>
    <mergeCell ref="S19:AG19"/>
    <mergeCell ref="B20:K20"/>
    <mergeCell ref="L20:R20"/>
    <mergeCell ref="S20:AG20"/>
    <mergeCell ref="B21:K21"/>
    <mergeCell ref="L21:R21"/>
    <mergeCell ref="S21:AG21"/>
    <mergeCell ref="AA13:AG15"/>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11"/>
    <mergeCell ref="F12:L12"/>
    <mergeCell ref="M12:S12"/>
    <mergeCell ref="T12:Z12"/>
    <mergeCell ref="AA12:AG12"/>
    <mergeCell ref="F13:L15"/>
    <mergeCell ref="M13:S15"/>
    <mergeCell ref="T13:Z15"/>
  </mergeCells>
  <phoneticPr fontId="11"/>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42" top="0.75" bottom="0.61"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480" t="s">
        <v>86</v>
      </c>
      <c r="N2" s="481"/>
      <c r="O2" s="478" t="s">
        <v>76</v>
      </c>
      <c r="P2" s="479"/>
      <c r="Q2" s="478" t="s">
        <v>85</v>
      </c>
      <c r="R2" s="479"/>
    </row>
    <row r="3" spans="2:18" ht="104.25" customHeight="1" x14ac:dyDescent="0.2">
      <c r="B3" s="18" t="e">
        <f>#REF!</f>
        <v>#REF!</v>
      </c>
      <c r="C3" s="469" t="e">
        <f>#REF!</f>
        <v>#REF!</v>
      </c>
      <c r="D3" s="469" t="e">
        <f>#REF!</f>
        <v>#REF!</v>
      </c>
      <c r="E3" s="472" t="e">
        <f>#REF!</f>
        <v>#REF!</v>
      </c>
      <c r="F3" s="14" t="s">
        <v>62</v>
      </c>
      <c r="G3" s="15" t="s">
        <v>65</v>
      </c>
      <c r="H3" s="475" t="e">
        <f>#REF!</f>
        <v>#REF!</v>
      </c>
      <c r="I3" s="14" t="s">
        <v>69</v>
      </c>
      <c r="J3" s="469" t="e">
        <f>#REF!</f>
        <v>#REF!</v>
      </c>
      <c r="K3" s="469" t="e">
        <f>#REF!</f>
        <v>#REF!</v>
      </c>
      <c r="L3" s="469" t="e">
        <f>#REF!</f>
        <v>#REF!</v>
      </c>
      <c r="M3" s="16" t="s">
        <v>81</v>
      </c>
      <c r="N3" s="16" t="s">
        <v>83</v>
      </c>
      <c r="O3" s="14" t="s">
        <v>75</v>
      </c>
      <c r="P3" s="14" t="s">
        <v>77</v>
      </c>
      <c r="Q3" s="14" t="s">
        <v>75</v>
      </c>
      <c r="R3" s="14" t="s">
        <v>77</v>
      </c>
    </row>
    <row r="4" spans="2:18" ht="104.25" customHeight="1" x14ac:dyDescent="0.2">
      <c r="B4" s="13" t="e">
        <f>#REF!&amp;" /
"&amp;#REF!&amp;" /
"&amp;#REF!</f>
        <v>#REF!</v>
      </c>
      <c r="C4" s="470"/>
      <c r="D4" s="470"/>
      <c r="E4" s="473"/>
      <c r="F4" s="21" t="e">
        <f>#REF!</f>
        <v>#REF!</v>
      </c>
      <c r="G4" s="17" t="e">
        <f>#REF!</f>
        <v>#REF!</v>
      </c>
      <c r="H4" s="476"/>
      <c r="I4" s="15" t="e">
        <f>#REF!&amp;":"&amp;#REF!&amp;"tCO2/年 、"&amp;#REF!&amp;":"&amp;#REF!&amp;"tCO2/年、"&amp;#REF!&amp;":"&amp;#REF!&amp;"tCO2/年、"&amp;#REF!&amp;":"&amp;#REF!&amp;"tCO2/年、"&amp;#REF!&amp;":"&amp;#REF!&amp;"tCO2/年"</f>
        <v>#REF!</v>
      </c>
      <c r="J4" s="470"/>
      <c r="K4" s="470"/>
      <c r="L4" s="470"/>
      <c r="M4" s="17" t="e">
        <f>#REF!</f>
        <v>#REF!</v>
      </c>
      <c r="N4" s="17" t="e">
        <f>#REF!</f>
        <v>#REF!</v>
      </c>
      <c r="O4" s="20" t="e">
        <f>#REF!</f>
        <v>#REF!</v>
      </c>
      <c r="P4" s="20" t="e">
        <f>#REF!</f>
        <v>#REF!</v>
      </c>
      <c r="Q4" s="20" t="e">
        <f>#REF!</f>
        <v>#REF!</v>
      </c>
      <c r="R4" s="20" t="e">
        <f>#REF!</f>
        <v>#REF!</v>
      </c>
    </row>
    <row r="5" spans="2:18" ht="104.25" customHeight="1" x14ac:dyDescent="0.2">
      <c r="B5" s="19" t="e">
        <f>#REF!</f>
        <v>#REF!</v>
      </c>
      <c r="C5" s="470"/>
      <c r="D5" s="470"/>
      <c r="E5" s="473"/>
      <c r="F5" s="14" t="s">
        <v>63</v>
      </c>
      <c r="G5" s="15" t="s">
        <v>67</v>
      </c>
      <c r="H5" s="476"/>
      <c r="I5" s="14" t="s">
        <v>70</v>
      </c>
      <c r="J5" s="470"/>
      <c r="K5" s="470"/>
      <c r="L5" s="470"/>
      <c r="M5" s="15" t="s">
        <v>82</v>
      </c>
      <c r="N5" s="15" t="s">
        <v>84</v>
      </c>
      <c r="O5" s="14" t="s">
        <v>79</v>
      </c>
      <c r="P5" s="14" t="s">
        <v>78</v>
      </c>
      <c r="Q5" s="14" t="s">
        <v>79</v>
      </c>
      <c r="R5" s="14" t="s">
        <v>78</v>
      </c>
    </row>
    <row r="6" spans="2:18" ht="104.25" customHeight="1" x14ac:dyDescent="0.2">
      <c r="B6" s="19" t="e">
        <f>#REF!</f>
        <v>#REF!</v>
      </c>
      <c r="C6" s="471"/>
      <c r="D6" s="471"/>
      <c r="E6" s="474"/>
      <c r="F6" s="21" t="e">
        <f>#REF!</f>
        <v>#REF!</v>
      </c>
      <c r="G6" s="17" t="e">
        <f>#REF!</f>
        <v>#REF!</v>
      </c>
      <c r="H6" s="477"/>
      <c r="I6" s="15" t="e">
        <f>#REF!&amp;":"&amp;#REF!&amp;"年 、"&amp;#REF!&amp;":"&amp;#REF!&amp;"年、"&amp;#REF!&amp;":"&amp;#REF!&amp;"年、"&amp;#REF!&amp;":"&amp;#REF!&amp;"年、"&amp;#REF!&amp;":"&amp;#REF!&amp;"年"</f>
        <v>#REF!</v>
      </c>
      <c r="J6" s="471"/>
      <c r="K6" s="471"/>
      <c r="L6" s="471"/>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482" t="s">
        <v>12</v>
      </c>
      <c r="G2" s="482"/>
      <c r="H2" s="482" t="s">
        <v>13</v>
      </c>
      <c r="I2" s="482"/>
    </row>
    <row r="3" spans="2:9" x14ac:dyDescent="0.2">
      <c r="B3" s="2" t="s">
        <v>57</v>
      </c>
      <c r="C3" s="8"/>
      <c r="D3" s="8"/>
      <c r="E3" s="9"/>
      <c r="F3" s="482" t="s">
        <v>14</v>
      </c>
      <c r="G3" s="482"/>
      <c r="H3" s="482" t="s">
        <v>15</v>
      </c>
      <c r="I3" s="482"/>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別紙１の２ 実施計画書（車両）</vt:lpstr>
      <vt:lpstr>別紙２の２ 経費内訳（フォークリフト）</vt:lpstr>
      <vt:lpstr>別紙２の３ 経費内訳　（バス） </vt:lpstr>
      <vt:lpstr>別紙２の４ 経費内訳（車両バス実績あり）</vt:lpstr>
      <vt:lpstr>協会使用シート</vt:lpstr>
      <vt:lpstr>換算係数</vt:lpstr>
      <vt:lpstr>'別紙１の２ 実施計画書（車両）'!Print_Area</vt:lpstr>
      <vt:lpstr>'別紙２の２ 経費内訳（フォークリフト）'!Print_Area</vt:lpstr>
      <vt:lpstr>'別紙２の３ 経費内訳　（バス） '!Print_Area</vt:lpstr>
      <vt:lpstr>'別紙２の４ 経費内訳（車両バス実績あり）'!Print_Area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北海道環境財団</cp:lastModifiedBy>
  <cp:lastPrinted>2020-10-28T06:55:56Z</cp:lastPrinted>
  <dcterms:created xsi:type="dcterms:W3CDTF">2015-02-23T09:12:20Z</dcterms:created>
  <dcterms:modified xsi:type="dcterms:W3CDTF">2020-10-29T00:20:50Z</dcterms:modified>
</cp:coreProperties>
</file>