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年度事業\04　水素\90_HPイメージ等\02_FCフォークリフト・FCバス\1028交付、完了様式改正（注釈追加）\"/>
    </mc:Choice>
  </mc:AlternateContent>
  <bookViews>
    <workbookView xWindow="0" yWindow="0" windowWidth="20496" windowHeight="7500" tabRatio="732"/>
  </bookViews>
  <sheets>
    <sheet name="別紙１の２ 実施報告書（車両）" sheetId="28" r:id="rId1"/>
    <sheet name="別紙２の２ 精算調書（車両フォークリフト）" sheetId="29" r:id="rId2"/>
    <sheet name="別紙２の３ 精算調書　（車両バス） " sheetId="32" r:id="rId3"/>
    <sheet name="別紙２の４ 精算調書（車両バス実績あり）" sheetId="30" r:id="rId4"/>
    <sheet name="協会使用シート" sheetId="3" state="hidden" r:id="rId5"/>
    <sheet name="換算係数" sheetId="5" state="hidden" r:id="rId6"/>
  </sheets>
  <definedNames>
    <definedName name="_xlnm.Print_Area" localSheetId="0">'別紙１の２ 実施報告書（車両）'!$A$1:$H$92</definedName>
    <definedName name="_xlnm.Print_Area" localSheetId="1">'別紙２の２ 精算調書（車両フォークリフト）'!$A$1:$AH$49</definedName>
    <definedName name="_xlnm.Print_Area" localSheetId="2">'別紙２の３ 精算調書　（車両バス） '!$A$1:$AH$50</definedName>
    <definedName name="_xlnm.Print_Area" localSheetId="3">'別紙２の４ 精算調書（車両バス実績あり）'!$A$1:$AH$50</definedName>
    <definedName name="エネルギー種類">換算係数!$B$3:$B$32</definedName>
    <definedName name="換算係数">換算係数!$B$3:$E$32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8" i="30" l="1"/>
  <c r="X47" i="30"/>
  <c r="X46" i="30"/>
  <c r="X45" i="30"/>
  <c r="X44" i="30"/>
  <c r="X43" i="30"/>
  <c r="X42" i="30"/>
  <c r="X41" i="30"/>
  <c r="L38" i="30"/>
  <c r="V9" i="30" s="1"/>
  <c r="B13" i="30" s="1"/>
  <c r="P9" i="30"/>
  <c r="P9" i="32"/>
  <c r="I13" i="30" l="1"/>
  <c r="V13" i="30" s="1"/>
  <c r="AC13" i="30" s="1"/>
  <c r="P13" i="29"/>
  <c r="I17" i="30" l="1"/>
  <c r="X48" i="32"/>
  <c r="X47" i="32"/>
  <c r="X46" i="32"/>
  <c r="X45" i="32"/>
  <c r="X44" i="32"/>
  <c r="X43" i="32"/>
  <c r="X42" i="32"/>
  <c r="X41" i="32"/>
  <c r="L38" i="32"/>
  <c r="V9" i="32" s="1"/>
  <c r="B13" i="32" s="1"/>
  <c r="I13" i="32" s="1"/>
  <c r="V13" i="32" s="1"/>
  <c r="AC13" i="32" s="1"/>
  <c r="I17" i="32" s="1"/>
  <c r="W48" i="29"/>
  <c r="W47" i="29"/>
  <c r="W46" i="29"/>
  <c r="W45" i="29"/>
  <c r="W44" i="29"/>
  <c r="W43" i="29"/>
  <c r="W42" i="29"/>
  <c r="W41" i="29"/>
  <c r="L38" i="29"/>
  <c r="P9" i="29"/>
  <c r="E67" i="28"/>
  <c r="E66" i="28"/>
  <c r="E65" i="28"/>
  <c r="C26" i="5"/>
  <c r="B3" i="3"/>
  <c r="C3" i="3"/>
  <c r="D3" i="3"/>
  <c r="E3" i="3"/>
  <c r="H3" i="3"/>
  <c r="J3" i="3"/>
  <c r="K3" i="3"/>
  <c r="L3" i="3"/>
  <c r="B4" i="3"/>
  <c r="F4" i="3"/>
  <c r="G4" i="3"/>
  <c r="I4" i="3"/>
  <c r="M4" i="3"/>
  <c r="N4" i="3"/>
  <c r="O4" i="3"/>
  <c r="Q4" i="3"/>
  <c r="R4" i="3"/>
  <c r="B5" i="3"/>
  <c r="B6" i="3"/>
  <c r="F6" i="3"/>
  <c r="G6" i="3"/>
  <c r="I6" i="3"/>
  <c r="M6" i="3"/>
  <c r="N6" i="3"/>
  <c r="O6" i="3"/>
  <c r="P6" i="3"/>
  <c r="Q6" i="3"/>
  <c r="R6" i="3"/>
  <c r="P4" i="3"/>
  <c r="V9" i="29" l="1"/>
  <c r="B13" i="29" s="1"/>
  <c r="I13" i="29" s="1"/>
  <c r="V13" i="29" s="1"/>
  <c r="AC13" i="29" l="1"/>
  <c r="I17" i="29" s="1"/>
</calcChain>
</file>

<file path=xl/sharedStrings.xml><?xml version="1.0" encoding="utf-8"?>
<sst xmlns="http://schemas.openxmlformats.org/spreadsheetml/2006/main" count="403" uniqueCount="240">
  <si>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</si>
  <si>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</si>
  <si>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</si>
  <si>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</si>
  <si>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</si>
  <si>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</si>
  <si>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</si>
  <si>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</si>
  <si>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</si>
  <si>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</si>
  <si>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</si>
  <si>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</si>
  <si>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</si>
  <si>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</si>
  <si>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</si>
  <si>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</si>
  <si>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</si>
  <si>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</si>
  <si>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</si>
  <si>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</si>
  <si>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</si>
  <si>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</si>
  <si>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</si>
  <si>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</si>
  <si>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</si>
  <si>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</si>
  <si>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</si>
  <si>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</si>
  <si>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</si>
  <si>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</si>
  <si>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</si>
  <si>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</si>
  <si>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</si>
  <si>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</si>
  <si>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</si>
  <si>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</si>
  <si>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</si>
  <si>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</si>
  <si>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</si>
  <si>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</si>
  <si>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</si>
  <si>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</si>
  <si>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</si>
  <si>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</si>
  <si>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</si>
  <si>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</si>
  <si>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</si>
  <si>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</si>
  <si>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</si>
  <si>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</si>
  <si>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</si>
  <si>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</si>
  <si>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</si>
  <si>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</si>
  <si>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</si>
  <si>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</si>
  <si>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</si>
  <si>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</si>
  <si>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</si>
  <si>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</si>
  <si>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</si>
  <si>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</si>
  <si>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</si>
  <si>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</si>
  <si>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</si>
  <si>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</si>
  <si>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</si>
  <si>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</si>
  <si>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</si>
  <si>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</si>
  <si>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</si>
  <si>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</si>
  <si>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</si>
  <si>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</si>
  <si>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</si>
  <si>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</si>
  <si>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</si>
  <si>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</si>
  <si>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</si>
  <si>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</si>
  <si>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</si>
  <si>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</si>
  <si>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</si>
  <si>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事業の実施体制</t>
    <phoneticPr fontId="6"/>
  </si>
  <si>
    <t>①</t>
    <phoneticPr fontId="1"/>
  </si>
  <si>
    <t>②</t>
    <phoneticPr fontId="1"/>
  </si>
  <si>
    <t>③</t>
    <phoneticPr fontId="1"/>
  </si>
  <si>
    <t>車名及び型式</t>
    <rPh sb="0" eb="2">
      <t>シャメイ</t>
    </rPh>
    <rPh sb="2" eb="3">
      <t>オヨ</t>
    </rPh>
    <rPh sb="4" eb="6">
      <t>カタシキ</t>
    </rPh>
    <phoneticPr fontId="1"/>
  </si>
  <si>
    <t>導入台数[台]</t>
    <rPh sb="0" eb="2">
      <t>ドウニュウ</t>
    </rPh>
    <rPh sb="2" eb="4">
      <t>ダイスウ</t>
    </rPh>
    <rPh sb="5" eb="6">
      <t>ダイ</t>
    </rPh>
    <phoneticPr fontId="1"/>
  </si>
  <si>
    <t>①～③の
合計金額</t>
    <rPh sb="5" eb="7">
      <t>ゴウケイ</t>
    </rPh>
    <rPh sb="7" eb="9">
      <t>キンガク</t>
    </rPh>
    <phoneticPr fontId="1"/>
  </si>
  <si>
    <t>CO2削減ｺｽﾄ等</t>
    <rPh sb="8" eb="9">
      <t>トウ</t>
    </rPh>
    <phoneticPr fontId="1"/>
  </si>
  <si>
    <t xml:space="preserve">
</t>
    <phoneticPr fontId="1"/>
  </si>
  <si>
    <t>役職</t>
    <rPh sb="0" eb="2">
      <t>ヤクショク</t>
    </rPh>
    <phoneticPr fontId="1"/>
  </si>
  <si>
    <t>代表事業者</t>
    <rPh sb="0" eb="2">
      <t>ダイヒョウ</t>
    </rPh>
    <rPh sb="2" eb="4">
      <t>ジギョウ</t>
    </rPh>
    <rPh sb="4" eb="5">
      <t>シャ</t>
    </rPh>
    <phoneticPr fontId="1"/>
  </si>
  <si>
    <t>事業実施の
代表者</t>
    <rPh sb="0" eb="2">
      <t>ジギョウ</t>
    </rPh>
    <rPh sb="2" eb="4">
      <t>ジッシ</t>
    </rPh>
    <rPh sb="6" eb="9">
      <t>ダイヒョウシャ</t>
    </rPh>
    <phoneticPr fontId="1"/>
  </si>
  <si>
    <t>氏名</t>
    <rPh sb="0" eb="2">
      <t>シメイ</t>
    </rPh>
    <phoneticPr fontId="1"/>
  </si>
  <si>
    <t>所属</t>
    <rPh sb="0" eb="2">
      <t>ショゾク</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</si>
  <si>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</si>
  <si>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</si>
  <si>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</si>
  <si>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</si>
  <si>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</si>
  <si>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E-mailｱﾄﾞﾚｽ</t>
    <phoneticPr fontId="1"/>
  </si>
  <si>
    <t>役職</t>
    <phoneticPr fontId="1"/>
  </si>
  <si>
    <t>補助金申請額［円］</t>
    <rPh sb="0" eb="3">
      <t>ホジョキン</t>
    </rPh>
    <rPh sb="3" eb="5">
      <t>シンセイ</t>
    </rPh>
    <rPh sb="5" eb="6">
      <t>ガク</t>
    </rPh>
    <phoneticPr fontId="1"/>
  </si>
  <si>
    <t>補助基本額［円］</t>
    <rPh sb="0" eb="2">
      <t>ホジョ</t>
    </rPh>
    <rPh sb="2" eb="4">
      <t>キホン</t>
    </rPh>
    <rPh sb="4" eb="5">
      <t>ガク</t>
    </rPh>
    <phoneticPr fontId="1"/>
  </si>
  <si>
    <t>設備費</t>
    <rPh sb="0" eb="3">
      <t>セツビヒ</t>
    </rPh>
    <phoneticPr fontId="1"/>
  </si>
  <si>
    <t>設備の保守計画</t>
    <phoneticPr fontId="1"/>
  </si>
  <si>
    <t>補助金申請額［円］</t>
    <rPh sb="3" eb="5">
      <t>シンセイ</t>
    </rPh>
    <rPh sb="7" eb="8">
      <t>エン</t>
    </rPh>
    <phoneticPr fontId="1"/>
  </si>
  <si>
    <t>自己資金［円］</t>
    <rPh sb="5" eb="6">
      <t>エン</t>
    </rPh>
    <phoneticPr fontId="1"/>
  </si>
  <si>
    <t>寄付金等［円］</t>
    <rPh sb="3" eb="4">
      <t>トウ</t>
    </rPh>
    <rPh sb="5" eb="6">
      <t>エン</t>
    </rPh>
    <phoneticPr fontId="1"/>
  </si>
  <si>
    <t>合計［円］</t>
    <rPh sb="3" eb="4">
      <t>エン</t>
    </rPh>
    <phoneticPr fontId="1"/>
  </si>
  <si>
    <t>CO2削減量［t-CO2/年］</t>
    <rPh sb="3" eb="5">
      <t>サクゲン</t>
    </rPh>
    <rPh sb="5" eb="6">
      <t>リョウ</t>
    </rPh>
    <phoneticPr fontId="5"/>
  </si>
  <si>
    <t>郵便番号</t>
    <phoneticPr fontId="1"/>
  </si>
  <si>
    <t>・自動計算</t>
    <rPh sb="1" eb="3">
      <t>ジドウ</t>
    </rPh>
    <rPh sb="3" eb="5">
      <t>ケイサン</t>
    </rPh>
    <phoneticPr fontId="1"/>
  </si>
  <si>
    <t>資金回収年数</t>
    <rPh sb="0" eb="2">
      <t>シキン</t>
    </rPh>
    <rPh sb="2" eb="4">
      <t>カイシュウ</t>
    </rPh>
    <rPh sb="4" eb="6">
      <t>ネンスウ</t>
    </rPh>
    <phoneticPr fontId="1"/>
  </si>
  <si>
    <t>・他の補助金等を含む。</t>
    <rPh sb="1" eb="2">
      <t>タ</t>
    </rPh>
    <rPh sb="3" eb="6">
      <t>ホジョキン</t>
    </rPh>
    <rPh sb="6" eb="7">
      <t>トウ</t>
    </rPh>
    <rPh sb="8" eb="9">
      <t>フク</t>
    </rPh>
    <phoneticPr fontId="1"/>
  </si>
  <si>
    <t>その他（　　）</t>
    <rPh sb="2" eb="3">
      <t>タ</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</si>
  <si>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</si>
  <si>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</si>
  <si>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</si>
  <si>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所属部署</t>
    <rPh sb="0" eb="2">
      <t>ショゾク</t>
    </rPh>
    <rPh sb="2" eb="4">
      <t>ブショ</t>
    </rPh>
    <phoneticPr fontId="1"/>
  </si>
  <si>
    <t>事業実施の事業者名</t>
    <rPh sb="0" eb="2">
      <t>ジギョウ</t>
    </rPh>
    <rPh sb="2" eb="4">
      <t>ジッシ</t>
    </rPh>
    <rPh sb="5" eb="8">
      <t>ジギョウシャ</t>
    </rPh>
    <rPh sb="8" eb="9">
      <t>メイ</t>
    </rPh>
    <phoneticPr fontId="1"/>
  </si>
  <si>
    <t>所在地</t>
    <phoneticPr fontId="1"/>
  </si>
  <si>
    <t>FAX番号</t>
    <phoneticPr fontId="1"/>
  </si>
  <si>
    <t>CO2削減効果算定根拠</t>
    <phoneticPr fontId="6"/>
  </si>
  <si>
    <t>設備費①</t>
    <rPh sb="0" eb="3">
      <t>セツビヒ</t>
    </rPh>
    <phoneticPr fontId="1"/>
  </si>
  <si>
    <t>設備費②</t>
    <rPh sb="0" eb="3">
      <t>セツビヒ</t>
    </rPh>
    <phoneticPr fontId="1"/>
  </si>
  <si>
    <t>設備費③</t>
    <rPh sb="0" eb="3">
      <t>セツビヒ</t>
    </rPh>
    <phoneticPr fontId="1"/>
  </si>
  <si>
    <t>(1)総事業費</t>
    <rPh sb="3" eb="7">
      <t>ソウジギョウヒ</t>
    </rPh>
    <phoneticPr fontId="1"/>
  </si>
  <si>
    <t>資金の調達方法</t>
    <phoneticPr fontId="6"/>
  </si>
  <si>
    <t>・その他に該当する場合には、その内容を記入すること。</t>
    <phoneticPr fontId="1"/>
  </si>
  <si>
    <t>・銀行からの借り入れ金を含む自己資金を記入すること。</t>
    <rPh sb="1" eb="3">
      <t>ギンコウ</t>
    </rPh>
    <rPh sb="6" eb="7">
      <t>カ</t>
    </rPh>
    <rPh sb="8" eb="9">
      <t>イ</t>
    </rPh>
    <rPh sb="10" eb="11">
      <t>キン</t>
    </rPh>
    <rPh sb="12" eb="13">
      <t>フク</t>
    </rPh>
    <rPh sb="14" eb="16">
      <t>ジコ</t>
    </rPh>
    <rPh sb="16" eb="18">
      <t>シキン</t>
    </rPh>
    <rPh sb="19" eb="21">
      <t>キニュウ</t>
    </rPh>
    <phoneticPr fontId="1"/>
  </si>
  <si>
    <t>・正式名称を記入すること。</t>
    <rPh sb="1" eb="3">
      <t>セイシキ</t>
    </rPh>
    <rPh sb="3" eb="5">
      <t>メイショウ</t>
    </rPh>
    <rPh sb="6" eb="7">
      <t>キ</t>
    </rPh>
    <rPh sb="7" eb="8">
      <t>ニュウ</t>
    </rPh>
    <phoneticPr fontId="1"/>
  </si>
  <si>
    <t>(2)寄付金その他
　 の収入額</t>
    <rPh sb="3" eb="6">
      <t>キフキン</t>
    </rPh>
    <rPh sb="8" eb="9">
      <t>タ</t>
    </rPh>
    <rPh sb="15" eb="16">
      <t>ガク</t>
    </rPh>
    <phoneticPr fontId="1"/>
  </si>
  <si>
    <t>(3)差引額
(1)－(2)</t>
    <rPh sb="3" eb="5">
      <t>サシヒキ</t>
    </rPh>
    <rPh sb="5" eb="6">
      <t>ガク</t>
    </rPh>
    <phoneticPr fontId="1"/>
  </si>
  <si>
    <t>(5)基準額</t>
    <rPh sb="3" eb="5">
      <t>キジュン</t>
    </rPh>
    <rPh sb="5" eb="6">
      <t>ガク</t>
    </rPh>
    <phoneticPr fontId="1"/>
  </si>
  <si>
    <t>台数</t>
    <rPh sb="0" eb="1">
      <t>ダイ</t>
    </rPh>
    <rPh sb="1" eb="2">
      <t>スウ</t>
    </rPh>
    <phoneticPr fontId="1"/>
  </si>
  <si>
    <t>円</t>
    <rPh sb="0" eb="1">
      <t>エン</t>
    </rPh>
    <phoneticPr fontId="1"/>
  </si>
  <si>
    <t>台</t>
    <rPh sb="0" eb="1">
      <t>ダイ</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</si>
  <si>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</si>
  <si>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添付資料番号記入欄</t>
    <rPh sb="0" eb="2">
      <t>テンプ</t>
    </rPh>
    <rPh sb="2" eb="4">
      <t>シリョウ</t>
    </rPh>
    <rPh sb="4" eb="6">
      <t>バンゴウ</t>
    </rPh>
    <rPh sb="6" eb="8">
      <t>キニュウ</t>
    </rPh>
    <rPh sb="8" eb="9">
      <t>ラン</t>
    </rPh>
    <phoneticPr fontId="1"/>
  </si>
  <si>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</si>
  <si>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シメイ</t>
    </rPh>
    <rPh sb="102" eb="103">
      <t>トウ</t>
    </rPh>
    <rPh sb="106" eb="108">
      <t>ジギョウ</t>
    </rPh>
    <rPh sb="108" eb="111">
      <t>セキニンシャ</t>
    </rPh>
    <rPh sb="112" eb="114">
      <t>ジョウホウ</t>
    </rPh>
    <rPh sb="115" eb="117">
      <t>キニュウ</t>
    </rPh>
    <phoneticPr fontId="1"/>
  </si>
  <si>
    <t xml:space="preserve">・算定根拠は別葉に記載し、添付資料とすること。記入欄には、添付する資料の資料番号を記入すること。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t>
    <rPh sb="1" eb="3">
      <t>サンテイ</t>
    </rPh>
    <rPh sb="3" eb="5">
      <t>コンキョ</t>
    </rPh>
    <rPh sb="9" eb="11">
      <t>キサイ</t>
    </rPh>
    <rPh sb="13" eb="15">
      <t>テンプ</t>
    </rPh>
    <rPh sb="15" eb="17">
      <t>シリョウ</t>
    </rPh>
    <phoneticPr fontId="6"/>
  </si>
  <si>
    <t>電話番号</t>
    <phoneticPr fontId="1"/>
  </si>
  <si>
    <t>総重量[kg]･･･ﾌｫｰｸﾘﾌﾄ
全長／全幅／全高（mm)･･･バス</t>
    <rPh sb="0" eb="3">
      <t>ソウジュウリョウ</t>
    </rPh>
    <phoneticPr fontId="1"/>
  </si>
  <si>
    <t>定格荷重（単位 kg）･･･ﾌｫｰｸﾘﾌﾄ
乗車定員（人）･･･バス</t>
    <rPh sb="0" eb="2">
      <t>テイカク</t>
    </rPh>
    <rPh sb="2" eb="4">
      <t>カジュウ</t>
    </rPh>
    <rPh sb="5" eb="7">
      <t>タンイ</t>
    </rPh>
    <phoneticPr fontId="1"/>
  </si>
  <si>
    <t>経理責任者</t>
    <rPh sb="0" eb="2">
      <t>ケイリ</t>
    </rPh>
    <rPh sb="2" eb="5">
      <t>セキニンシャ</t>
    </rPh>
    <phoneticPr fontId="1"/>
  </si>
  <si>
    <t>・経理責任者の方に関する事項を記入すること。</t>
    <rPh sb="1" eb="3">
      <t>ケイリ</t>
    </rPh>
    <rPh sb="3" eb="6">
      <t>セキニンシャ</t>
    </rPh>
    <rPh sb="7" eb="8">
      <t>カタ</t>
    </rPh>
    <rPh sb="9" eb="10">
      <t>カン</t>
    </rPh>
    <rPh sb="12" eb="14">
      <t>ジコウ</t>
    </rPh>
    <rPh sb="15" eb="17">
      <t>キニュウ</t>
    </rPh>
    <phoneticPr fontId="1"/>
  </si>
  <si>
    <t>所在地</t>
    <phoneticPr fontId="1"/>
  </si>
  <si>
    <t>E-mailｱﾄﾞﾚｽ</t>
    <phoneticPr fontId="1"/>
  </si>
  <si>
    <t>他の補助金との関係</t>
    <phoneticPr fontId="6"/>
  </si>
  <si>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</si>
  <si>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</si>
  <si>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E-mailｱﾄﾞﾚｽ</t>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</si>
  <si>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</si>
  <si>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</si>
  <si>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</si>
  <si>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</si>
  <si>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</si>
  <si>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　３　記載欄に適宜図表を挿入して差し支えない。図表をオブジェクトとして貼り付ける場合、</t>
    <phoneticPr fontId="9"/>
  </si>
  <si>
    <t>ファイル容量を抑えるよう最大限努めること。</t>
    <phoneticPr fontId="9"/>
  </si>
  <si>
    <t>３補助事業に関する配分額</t>
    <phoneticPr fontId="1"/>
  </si>
  <si>
    <t>別添のとおり</t>
    <rPh sb="0" eb="2">
      <t>ベッテン</t>
    </rPh>
    <phoneticPr fontId="9"/>
  </si>
  <si>
    <t>４事業の効果</t>
    <phoneticPr fontId="1"/>
  </si>
  <si>
    <t>５事業実施スケジュール</t>
    <rPh sb="1" eb="3">
      <t>ジギョウ</t>
    </rPh>
    <rPh sb="3" eb="5">
      <t>ジッシ</t>
    </rPh>
    <phoneticPr fontId="6"/>
  </si>
  <si>
    <t>７他の補助金との関係</t>
    <rPh sb="1" eb="2">
      <t>ホカ</t>
    </rPh>
    <rPh sb="3" eb="6">
      <t>ホジョキン</t>
    </rPh>
    <rPh sb="8" eb="10">
      <t>カンケイ</t>
    </rPh>
    <phoneticPr fontId="6"/>
  </si>
  <si>
    <t>資金調達方法</t>
    <rPh sb="4" eb="6">
      <t>ホウホウ</t>
    </rPh>
    <phoneticPr fontId="6"/>
  </si>
  <si>
    <t>事業実施に関する事項</t>
    <rPh sb="2" eb="4">
      <t>ジッシ</t>
    </rPh>
    <rPh sb="5" eb="6">
      <t>カン</t>
    </rPh>
    <rPh sb="8" eb="10">
      <t>ジコウ</t>
    </rPh>
    <phoneticPr fontId="6"/>
  </si>
  <si>
    <t>８事業の実施体制、資金の調達方法、事業実施に関する事項、設備の保守計画</t>
    <rPh sb="1" eb="3">
      <t>ジギョウ</t>
    </rPh>
    <rPh sb="4" eb="6">
      <t>ジッシ</t>
    </rPh>
    <rPh sb="6" eb="8">
      <t>タイセイ</t>
    </rPh>
    <rPh sb="9" eb="11">
      <t>シキン</t>
    </rPh>
    <rPh sb="12" eb="14">
      <t>チョウタツ</t>
    </rPh>
    <rPh sb="14" eb="16">
      <t>ホウホウ</t>
    </rPh>
    <rPh sb="17" eb="19">
      <t>ジギョウ</t>
    </rPh>
    <rPh sb="19" eb="21">
      <t>ジッシ</t>
    </rPh>
    <rPh sb="22" eb="23">
      <t>カン</t>
    </rPh>
    <rPh sb="25" eb="27">
      <t>ジコウ</t>
    </rPh>
    <rPh sb="28" eb="30">
      <t>セツビ</t>
    </rPh>
    <rPh sb="31" eb="33">
      <t>ホシュ</t>
    </rPh>
    <rPh sb="33" eb="35">
      <t>ケイカク</t>
    </rPh>
    <phoneticPr fontId="9"/>
  </si>
  <si>
    <t>　２　記入欄が少ない場合は、本様式を引き伸ばして使用するか、別葉に記載すること。</t>
    <rPh sb="30" eb="31">
      <t>ベツ</t>
    </rPh>
    <rPh sb="31" eb="32">
      <t>ヨウ</t>
    </rPh>
    <rPh sb="33" eb="35">
      <t>キサイ</t>
    </rPh>
    <phoneticPr fontId="1"/>
  </si>
  <si>
    <t>・補助事業に要する経費を支払うための資金の調達方法を記入すること。
・別紙の添付を可とする。記入欄には、添付する根拠資料の資料番号を記入すること。
・交付申請書の別紙１における記入内容に変更がない場合は、「交付申請書のとおり」と記入し、変更がある場合は、変更の内容を記載すること。</t>
    <phoneticPr fontId="6"/>
  </si>
  <si>
    <t>経費実績額</t>
    <rPh sb="0" eb="2">
      <t>ケイヒ</t>
    </rPh>
    <rPh sb="2" eb="4">
      <t>ジッセキ</t>
    </rPh>
    <rPh sb="4" eb="5">
      <t>ガク</t>
    </rPh>
    <phoneticPr fontId="9"/>
  </si>
  <si>
    <t>(6)選定額１
(4)と(5)を比較して少ない方の額</t>
    <phoneticPr fontId="9"/>
  </si>
  <si>
    <t>(7)選定額２
(3)と(6)を比較して少ない方の額</t>
    <phoneticPr fontId="9"/>
  </si>
  <si>
    <t>（8）比較対象額
一般的なエンジン車の導入額</t>
    <phoneticPr fontId="9"/>
  </si>
  <si>
    <t>(9)補助基本額
(7)－(8)</t>
    <phoneticPr fontId="9"/>
  </si>
  <si>
    <t>(10)補助金所要額
(9)×1/2
(上限 5.5百万円/台)</t>
    <phoneticPr fontId="9"/>
  </si>
  <si>
    <t>(11）補助金交付
決定額</t>
    <rPh sb="4" eb="7">
      <t>ホジョキン</t>
    </rPh>
    <rPh sb="7" eb="9">
      <t>コウフ</t>
    </rPh>
    <rPh sb="10" eb="12">
      <t>ケッテイ</t>
    </rPh>
    <rPh sb="12" eb="13">
      <t>ガク</t>
    </rPh>
    <phoneticPr fontId="9"/>
  </si>
  <si>
    <t>(12）過不足額
(11）- (10）</t>
    <rPh sb="4" eb="7">
      <t>カフソク</t>
    </rPh>
    <rPh sb="7" eb="8">
      <t>ガク</t>
    </rPh>
    <phoneticPr fontId="9"/>
  </si>
  <si>
    <t>（8）導入台数</t>
    <rPh sb="3" eb="5">
      <t>ドウニュウ</t>
    </rPh>
    <rPh sb="5" eb="7">
      <t>ダイスウ</t>
    </rPh>
    <phoneticPr fontId="9"/>
  </si>
  <si>
    <t>(10)補助金所要額
(9)×1/2
(上限57.75百万円/台)</t>
    <phoneticPr fontId="9"/>
  </si>
  <si>
    <t>水素社会実現に向けた産業車両等における燃料電池化促進事業実施報告書</t>
    <rPh sb="28" eb="30">
      <t>ジッシ</t>
    </rPh>
    <rPh sb="30" eb="33">
      <t>ホウコクショ</t>
    </rPh>
    <phoneticPr fontId="1"/>
  </si>
  <si>
    <t>１申請者等の概要</t>
    <rPh sb="1" eb="4">
      <t>シンセイシャ</t>
    </rPh>
    <rPh sb="4" eb="5">
      <t>トウ</t>
    </rPh>
    <rPh sb="6" eb="8">
      <t>ガイヨウ</t>
    </rPh>
    <phoneticPr fontId="1"/>
  </si>
  <si>
    <t>６燃料電池フォークリフト・バスの導入状況</t>
    <rPh sb="18" eb="20">
      <t>ジョウキョウ</t>
    </rPh>
    <phoneticPr fontId="9"/>
  </si>
  <si>
    <t xml:space="preserve">・他の国の補助金等への応募状況等を記入すること。
</t>
    <phoneticPr fontId="6"/>
  </si>
  <si>
    <t xml:space="preserve">・補助事業の実施体制について、発注先に加え、補助事業者内の施工監理や経理等の体制を含め記入すること。
・別紙の添付を可とする。記入欄には、添付する根拠資料の資料番号を記入すること。
・交付申請書の別紙１における記入内容に変更がない場合は、「交付申請書のとおり」と記入し、変更がある場合は、変更の内容を記載すること。
</t>
    <rPh sb="43" eb="45">
      <t>キニュウ</t>
    </rPh>
    <rPh sb="92" eb="94">
      <t>コウフ</t>
    </rPh>
    <rPh sb="94" eb="97">
      <t>シンセイショ</t>
    </rPh>
    <rPh sb="98" eb="100">
      <t>ベッシ</t>
    </rPh>
    <rPh sb="105" eb="107">
      <t>キニュウ</t>
    </rPh>
    <rPh sb="107" eb="109">
      <t>ナイヨウ</t>
    </rPh>
    <rPh sb="110" eb="112">
      <t>ヘンコウ</t>
    </rPh>
    <rPh sb="115" eb="117">
      <t>バアイ</t>
    </rPh>
    <rPh sb="120" eb="122">
      <t>コウフ</t>
    </rPh>
    <rPh sb="122" eb="125">
      <t>シンセイショ</t>
    </rPh>
    <rPh sb="131" eb="133">
      <t>キニュウ</t>
    </rPh>
    <rPh sb="135" eb="137">
      <t>ヘンコウ</t>
    </rPh>
    <rPh sb="140" eb="142">
      <t>バアイ</t>
    </rPh>
    <rPh sb="144" eb="146">
      <t>ヘンコウ</t>
    </rPh>
    <rPh sb="147" eb="149">
      <t>ナイヨウ</t>
    </rPh>
    <rPh sb="150" eb="152">
      <t>キサイ</t>
    </rPh>
    <phoneticPr fontId="6"/>
  </si>
  <si>
    <t>・交付申請書の別紙１における記入内容に変更がない場合は、「交付申請書のとおり」と記入し、変更がある場合は、変更の内容を記載すること。</t>
    <phoneticPr fontId="9"/>
  </si>
  <si>
    <t>別紙２の２（別表第１第１欄第２項用）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</si>
  <si>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(9)補助基本額
(7)</t>
    <phoneticPr fontId="9"/>
  </si>
  <si>
    <t>CO2削減効果</t>
    <phoneticPr fontId="9"/>
  </si>
  <si>
    <t>別紙１の２（別表第１第１欄第２項用）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</si>
  <si>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経費所要額精算調書</t>
    <phoneticPr fontId="9"/>
  </si>
  <si>
    <t>（水素社会実現に向けた産業車両等における燃料電池化促進事業）</t>
    <phoneticPr fontId="1"/>
  </si>
  <si>
    <t>　　　　　　　　　（燃料電池フォークリフト）</t>
    <rPh sb="10" eb="12">
      <t>ネンリョウ</t>
    </rPh>
    <rPh sb="12" eb="14">
      <t>デンチ</t>
    </rPh>
    <phoneticPr fontId="1"/>
  </si>
  <si>
    <t>（水素社会実現に向けた産業車両等における燃料電池化促進事業）</t>
    <phoneticPr fontId="1"/>
  </si>
  <si>
    <t>　　　　　　　　　（燃料電池バス）</t>
    <rPh sb="10" eb="12">
      <t>ネンリョウ</t>
    </rPh>
    <rPh sb="12" eb="14">
      <t>デンチ</t>
    </rPh>
    <phoneticPr fontId="1"/>
  </si>
  <si>
    <t xml:space="preserve">・代表者の方に関する事項を記入すること。
</t>
    <phoneticPr fontId="1"/>
  </si>
  <si>
    <r>
      <t>補助対象経費</t>
    </r>
    <r>
      <rPr>
        <sz val="10.5"/>
        <color indexed="8"/>
        <rFont val="ＭＳ 明朝"/>
        <family val="1"/>
        <charset val="128"/>
      </rPr>
      <t>ベース
［円/t-CO2］</t>
    </r>
    <rPh sb="0" eb="2">
      <t>ホジョ</t>
    </rPh>
    <rPh sb="2" eb="4">
      <t>タイショウ</t>
    </rPh>
    <rPh sb="4" eb="6">
      <t>ケイヒ</t>
    </rPh>
    <phoneticPr fontId="1"/>
  </si>
  <si>
    <t>(10)補助金所要額
(9)×1/3
(上限 38.5百万円/台)</t>
    <phoneticPr fontId="9"/>
  </si>
  <si>
    <t>・交付決定日を記載すること。</t>
    <rPh sb="1" eb="3">
      <t>コウフ</t>
    </rPh>
    <rPh sb="3" eb="5">
      <t>ケッテイ</t>
    </rPh>
    <rPh sb="5" eb="6">
      <t>ヒ</t>
    </rPh>
    <rPh sb="7" eb="9">
      <t>キサイ</t>
    </rPh>
    <phoneticPr fontId="6"/>
  </si>
  <si>
    <t>フォークリフト・バス導入時期</t>
    <rPh sb="10" eb="12">
      <t>ドウニュウ</t>
    </rPh>
    <rPh sb="12" eb="14">
      <t>ジキ</t>
    </rPh>
    <rPh sb="13" eb="14">
      <t>テイジ</t>
    </rPh>
    <phoneticPr fontId="6"/>
  </si>
  <si>
    <t>・導入年月日を記入すること。</t>
    <rPh sb="1" eb="3">
      <t>ドウニュウ</t>
    </rPh>
    <rPh sb="3" eb="6">
      <t>ネンガッピ</t>
    </rPh>
    <phoneticPr fontId="1"/>
  </si>
  <si>
    <t>補助事業の開始年月日</t>
    <rPh sb="0" eb="2">
      <t>ホジョ</t>
    </rPh>
    <rPh sb="2" eb="4">
      <t>ジギョウ</t>
    </rPh>
    <rPh sb="5" eb="7">
      <t>カイシ</t>
    </rPh>
    <rPh sb="7" eb="10">
      <t>ネンガッピ</t>
    </rPh>
    <rPh sb="8" eb="9">
      <t>テイネン</t>
    </rPh>
    <phoneticPr fontId="6"/>
  </si>
  <si>
    <t>補助事業の完了年月日</t>
    <rPh sb="0" eb="2">
      <t>ホジョ</t>
    </rPh>
    <rPh sb="2" eb="4">
      <t>ジギョウ</t>
    </rPh>
    <rPh sb="5" eb="7">
      <t>カンリョウ</t>
    </rPh>
    <rPh sb="7" eb="10">
      <t>ネンガッピ</t>
    </rPh>
    <rPh sb="8" eb="9">
      <t>テイネン</t>
    </rPh>
    <rPh sb="9" eb="10">
      <t>ヒ</t>
    </rPh>
    <phoneticPr fontId="6"/>
  </si>
  <si>
    <t>令和２年度</t>
    <rPh sb="0" eb="2">
      <t>レイワ</t>
    </rPh>
    <rPh sb="3" eb="5">
      <t>ネンド</t>
    </rPh>
    <phoneticPr fontId="1"/>
  </si>
  <si>
    <t>・令和２年度の導入台数を記入すること。</t>
    <rPh sb="1" eb="3">
      <t>レイワ</t>
    </rPh>
    <rPh sb="4" eb="6">
      <t>ネンド</t>
    </rPh>
    <rPh sb="9" eb="11">
      <t>ダイスウ</t>
    </rPh>
    <rPh sb="12" eb="14">
      <t>キニュウ</t>
    </rPh>
    <phoneticPr fontId="1"/>
  </si>
  <si>
    <t xml:space="preserve">・本事業の担当責任者の方に関する事項を記入すること。
　※ご担当者には、当財団との窓口をお願いします。
・郵便番号はー(ハイフン)を除いた文字列を記入すること。
</t>
    <rPh sb="31" eb="34">
      <t>タントウシャ</t>
    </rPh>
    <rPh sb="38" eb="40">
      <t>ザイダン</t>
    </rPh>
    <rPh sb="46" eb="47">
      <t>ネガ</t>
    </rPh>
    <phoneticPr fontId="1"/>
  </si>
  <si>
    <t>２導入した燃料電池フォークリフト・バスの仕様</t>
    <phoneticPr fontId="1"/>
  </si>
  <si>
    <t xml:space="preserve">・事業による直接効果・・・CO2トン／年
※　事業の完了時において【CO2削減効果の算定根拠】により算定したCO2削減量を記入すること。
　このCO2削減量が第１６条第１項の報告の基となるデータとなるため、留意すること。
</t>
    <phoneticPr fontId="9"/>
  </si>
  <si>
    <t>燃料電池フォークリフト・バスの
導入状況</t>
    <rPh sb="18" eb="20">
      <t>ジョウキョウ</t>
    </rPh>
    <phoneticPr fontId="1"/>
  </si>
  <si>
    <t>・導入した設備の保守計画を記入すること。
・費用に関しても記載されていることが望ましい。
・別紙の添付を可とする。記入欄には、別紙の資料番号を記入すること。
・交付申請書の別紙１における記入内容に変更がない場合は、「交付申請書のとおり」と記入し、変更がある場合は、変更の内容を記載すること。</t>
    <rPh sb="29" eb="31">
      <t>キサイ</t>
    </rPh>
    <phoneticPr fontId="6"/>
  </si>
  <si>
    <t>・異なる複数種類のフォークリフト・バスを導入した場合にあっては、当該種類別に通し番号（①、②、③・・・）と記入すること。
・法定耐用年数を確認できる根拠資料を添付すること。
・仕様書等を添付すること。
・導入した燃料電池フォークリフトと比較対象となる一般的なエンジン車の価格、仕様等、燃料電池バスの場合は車両本体価格、仕様等が確認できる根拠資料を添付すること。
・添付資料番号記入欄に、添付する根拠資料の資料番号を記入すること。</t>
    <rPh sb="102" eb="104">
      <t>ドウニュウ</t>
    </rPh>
    <rPh sb="106" eb="108">
      <t>ネンリョウ</t>
    </rPh>
    <rPh sb="108" eb="110">
      <t>デンチ</t>
    </rPh>
    <rPh sb="118" eb="120">
      <t>ヒカク</t>
    </rPh>
    <rPh sb="120" eb="122">
      <t>タイショウ</t>
    </rPh>
    <rPh sb="125" eb="128">
      <t>イッパンテキ</t>
    </rPh>
    <rPh sb="133" eb="134">
      <t>シャ</t>
    </rPh>
    <rPh sb="135" eb="137">
      <t>カカク</t>
    </rPh>
    <rPh sb="138" eb="140">
      <t>シヨウ</t>
    </rPh>
    <rPh sb="140" eb="141">
      <t>トウ</t>
    </rPh>
    <rPh sb="142" eb="144">
      <t>ネンリョウ</t>
    </rPh>
    <rPh sb="144" eb="146">
      <t>デンチ</t>
    </rPh>
    <rPh sb="149" eb="151">
      <t>バアイ</t>
    </rPh>
    <rPh sb="152" eb="154">
      <t>シャリョウ</t>
    </rPh>
    <rPh sb="154" eb="156">
      <t>ホンタイ</t>
    </rPh>
    <rPh sb="156" eb="158">
      <t>カカク</t>
    </rPh>
    <rPh sb="159" eb="161">
      <t>シヨウ</t>
    </rPh>
    <rPh sb="161" eb="162">
      <t>トウ</t>
    </rPh>
    <rPh sb="163" eb="165">
      <t>カクニン</t>
    </rPh>
    <rPh sb="168" eb="170">
      <t>コンキョ</t>
    </rPh>
    <rPh sb="170" eb="172">
      <t>シリョウ</t>
    </rPh>
    <rPh sb="173" eb="175">
      <t>テンプ</t>
    </rPh>
    <rPh sb="193" eb="195">
      <t>テンプ</t>
    </rPh>
    <rPh sb="197" eb="199">
      <t>コンキョ</t>
    </rPh>
    <rPh sb="199" eb="201">
      <t>シリョウ</t>
    </rPh>
    <rPh sb="202" eb="204">
      <t>シリョウ</t>
    </rPh>
    <rPh sb="204" eb="206">
      <t>バンゴウ</t>
    </rPh>
    <rPh sb="207" eb="209">
      <t>キニュウ</t>
    </rPh>
    <phoneticPr fontId="1"/>
  </si>
  <si>
    <t>注１　本報告書に、導入した設備のシステム図・配置図・仕様書、記載内容の根拠資料等を添付する。</t>
    <rPh sb="4" eb="7">
      <t>ホウコクショ</t>
    </rPh>
    <rPh sb="9" eb="11">
      <t>ドウニュウ</t>
    </rPh>
    <rPh sb="30" eb="32">
      <t>キサイ</t>
    </rPh>
    <rPh sb="39" eb="40">
      <t>トウ</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</si>
  <si>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</si>
  <si>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</si>
  <si>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r>
      <t>(</t>
    </r>
    <r>
      <rPr>
        <sz val="10.5"/>
        <color indexed="8"/>
        <rFont val="ＭＳ 明朝"/>
        <family val="1"/>
        <charset val="128"/>
      </rPr>
      <t>4)補助対象経費
　　実支出額</t>
    </r>
    <rPh sb="3" eb="5">
      <t>ホジョ</t>
    </rPh>
    <rPh sb="5" eb="7">
      <t>タイショウ</t>
    </rPh>
    <rPh sb="7" eb="9">
      <t>ケイヒ</t>
    </rPh>
    <rPh sb="12" eb="13">
      <t>ジツ</t>
    </rPh>
    <rPh sb="13" eb="15">
      <t>シシュツ</t>
    </rPh>
    <rPh sb="15" eb="16">
      <t>テイガク</t>
    </rPh>
    <phoneticPr fontId="1"/>
  </si>
  <si>
    <t>金額</t>
    <rPh sb="0" eb="1">
      <t>キン</t>
    </rPh>
    <rPh sb="1" eb="2">
      <t>ガク</t>
    </rPh>
    <phoneticPr fontId="1"/>
  </si>
  <si>
    <t>積算内訳</t>
    <rPh sb="0" eb="1">
      <t>セキ</t>
    </rPh>
    <rPh sb="1" eb="2">
      <t>サン</t>
    </rPh>
    <rPh sb="2" eb="3">
      <t>ナイ</t>
    </rPh>
    <rPh sb="3" eb="4">
      <t>ヤク</t>
    </rPh>
    <phoneticPr fontId="1"/>
  </si>
  <si>
    <t>合計</t>
    <rPh sb="0" eb="1">
      <t>ゴウ</t>
    </rPh>
    <rPh sb="1" eb="2">
      <t>ケイ</t>
    </rPh>
    <phoneticPr fontId="1"/>
  </si>
  <si>
    <t>名称</t>
    <rPh sb="0" eb="2">
      <t>メイショウ</t>
    </rPh>
    <phoneticPr fontId="11"/>
  </si>
  <si>
    <t>仕様</t>
    <rPh sb="0" eb="2">
      <t>シヨウ</t>
    </rPh>
    <phoneticPr fontId="11"/>
  </si>
  <si>
    <t>数量</t>
    <rPh sb="0" eb="2">
      <t>スウリョウ</t>
    </rPh>
    <phoneticPr fontId="11"/>
  </si>
  <si>
    <t>単価</t>
    <rPh sb="0" eb="2">
      <t>タンカ</t>
    </rPh>
    <phoneticPr fontId="11"/>
  </si>
  <si>
    <t>金額</t>
    <rPh sb="0" eb="2">
      <t>キンガク</t>
    </rPh>
    <phoneticPr fontId="11"/>
  </si>
  <si>
    <t>購入時期</t>
    <phoneticPr fontId="1"/>
  </si>
  <si>
    <t>購入時期</t>
    <phoneticPr fontId="1"/>
  </si>
  <si>
    <t>購入時期</t>
    <phoneticPr fontId="1"/>
  </si>
  <si>
    <t>・別紙２の２又は２の３、２の４の所要額欄(10)の額を記入すること。</t>
    <rPh sb="16" eb="18">
      <t>ショヨウ</t>
    </rPh>
    <rPh sb="18" eb="19">
      <t>ガク</t>
    </rPh>
    <rPh sb="19" eb="20">
      <t>ラン</t>
    </rPh>
    <rPh sb="27" eb="29">
      <t>キニュウ</t>
    </rPh>
    <phoneticPr fontId="1"/>
  </si>
  <si>
    <t>別紙２の３（別表第１第１欄第２項用）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</si>
  <si>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別紙２の４（別表第１第１欄第２項用）</t>
    <rPh sb="0" eb="2">
      <t>ベッシ</t>
    </rPh>
    <rPh sb="6" eb="7">
      <t>ベツ</t>
    </rPh>
    <rPh sb="7" eb="8">
      <t>ヒョウ</t>
    </rPh>
    <rPh sb="8" eb="9">
      <t>ダイ</t>
    </rPh>
    <rPh sb="10" eb="11">
      <t>ダイ</t>
    </rPh>
    <rPh sb="12" eb="13">
      <t>ラン</t>
    </rPh>
    <rPh sb="13" eb="14">
      <t>ダイ</t>
    </rPh>
    <rPh sb="15" eb="16">
      <t>コウ</t>
    </rPh>
    <rPh sb="16" eb="17">
      <t>ヨウ</t>
    </rPh>
    <phoneticPr fontId="1"/>
  </si>
  <si>
    <t>・補助対象となるフォークリフト・バスにより削減されるCO2を1トン削減するために必要なコストを、次の計算式を用いて算出し記入すること。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（補助対象経費ベース）
CO2削減コスト[円/t-CO2]＝補助対象経費実支出額[円]（別紙２の２又は２の３、２の４の経費実支出額欄（4）の額）÷（年間のエネルギー起源CO2の排出削減量[t-CO2/年]×法定耐用年数[年]）</t>
    <rPh sb="60" eb="62">
      <t>キニュウ</t>
    </rPh>
    <rPh sb="69" eb="71">
      <t>ジョウダン</t>
    </rPh>
    <rPh sb="73" eb="75">
      <t>ケイサン</t>
    </rPh>
    <rPh sb="75" eb="76">
      <t>シキ</t>
    </rPh>
    <rPh sb="77" eb="79">
      <t>キニュウ</t>
    </rPh>
    <rPh sb="81" eb="83">
      <t>カダン</t>
    </rPh>
    <rPh sb="84" eb="86">
      <t>ケイサン</t>
    </rPh>
    <rPh sb="86" eb="88">
      <t>ケッカ</t>
    </rPh>
    <rPh sb="89" eb="91">
      <t>スウチ</t>
    </rPh>
    <rPh sb="92" eb="94">
      <t>キニュウ</t>
    </rPh>
    <rPh sb="188" eb="190">
      <t>ショウサイ</t>
    </rPh>
    <rPh sb="191" eb="193">
      <t>ベッシ</t>
    </rPh>
    <rPh sb="194" eb="196">
      <t>テンプ</t>
    </rPh>
    <rPh sb="197" eb="198">
      <t>カ</t>
    </rPh>
    <rPh sb="202" eb="204">
      <t>ケイサン</t>
    </rPh>
    <rPh sb="204" eb="205">
      <t>シキ</t>
    </rPh>
    <rPh sb="205" eb="207">
      <t>キニュウ</t>
    </rPh>
    <rPh sb="207" eb="208">
      <t>ラン</t>
    </rPh>
    <rPh sb="236" eb="238">
      <t>タイショウ</t>
    </rPh>
    <rPh sb="238" eb="240">
      <t>ケイヒ</t>
    </rPh>
    <rPh sb="269" eb="270">
      <t>ジツ</t>
    </rPh>
    <rPh sb="277" eb="279">
      <t>ベッシ</t>
    </rPh>
    <rPh sb="282" eb="283">
      <t>マタ</t>
    </rPh>
    <rPh sb="292" eb="294">
      <t>ケイヒ</t>
    </rPh>
    <rPh sb="294" eb="295">
      <t>ジツ</t>
    </rPh>
    <rPh sb="295" eb="297">
      <t>シシュツ</t>
    </rPh>
    <rPh sb="297" eb="298">
      <t>ガク</t>
    </rPh>
    <phoneticPr fontId="1"/>
  </si>
  <si>
    <t>補助事業に要した経費［円］</t>
    <rPh sb="0" eb="2">
      <t>ホジョ</t>
    </rPh>
    <rPh sb="2" eb="4">
      <t>ジギョウ</t>
    </rPh>
    <rPh sb="5" eb="6">
      <t>ヨウ</t>
    </rPh>
    <rPh sb="8" eb="10">
      <t>ケイヒ</t>
    </rPh>
    <phoneticPr fontId="1"/>
  </si>
  <si>
    <t>補助事業に要した経費　［円］</t>
    <rPh sb="0" eb="2">
      <t>ホジョ</t>
    </rPh>
    <rPh sb="2" eb="4">
      <t>ジギョウ</t>
    </rPh>
    <rPh sb="5" eb="6">
      <t>ヨウ</t>
    </rPh>
    <rPh sb="8" eb="10">
      <t>ケイヒ</t>
    </rPh>
    <phoneticPr fontId="1"/>
  </si>
  <si>
    <t>補助事業に要した経費 ［円］</t>
    <rPh sb="0" eb="2">
      <t>ホジョ</t>
    </rPh>
    <rPh sb="2" eb="4">
      <t>ジギョウ</t>
    </rPh>
    <rPh sb="5" eb="6">
      <t>ヨウ</t>
    </rPh>
    <rPh sb="8" eb="10">
      <t>ケイヒ</t>
    </rPh>
    <phoneticPr fontId="1"/>
  </si>
  <si>
    <r>
      <t xml:space="preserve">・「２導入した燃料電池フォークリフト」の仕様で記載したフォークリフト種別①、②、③・・・に対応した設備費（オプション及び工事等を含めた合算）を記載する。
・「２導入した燃料電池バス」の仕様で記載したバス種別①、②、③・・・に対応した車両本体価格を記載する。
</t>
    </r>
    <r>
      <rPr>
        <sz val="10.5"/>
        <color indexed="8"/>
        <rFont val="ＭＳ 明朝"/>
        <family val="1"/>
        <charset val="128"/>
      </rPr>
      <t>・内訳や内訳根拠書類は別紙２の２、２の３、２の４に記載するため、本項目には金額のみ記入すること。
　補助事業に要した経費：精算調書の（４）
　補助基本額：精算調書の（９）
　補助金申請額：精算調書の（１０）</t>
    </r>
    <rPh sb="23" eb="25">
      <t>キサイ</t>
    </rPh>
    <rPh sb="34" eb="36">
      <t>シュベツ</t>
    </rPh>
    <rPh sb="45" eb="47">
      <t>タイオウ</t>
    </rPh>
    <rPh sb="49" eb="52">
      <t>セツビヒ</t>
    </rPh>
    <rPh sb="58" eb="59">
      <t>オヨ</t>
    </rPh>
    <rPh sb="60" eb="62">
      <t>コウジ</t>
    </rPh>
    <rPh sb="62" eb="63">
      <t>トウ</t>
    </rPh>
    <rPh sb="64" eb="65">
      <t>フク</t>
    </rPh>
    <rPh sb="67" eb="69">
      <t>ガッサン</t>
    </rPh>
    <rPh sb="71" eb="73">
      <t>キサイ</t>
    </rPh>
    <rPh sb="140" eb="142">
      <t>ベッシ</t>
    </rPh>
    <rPh sb="170" eb="172">
      <t>キニュウ</t>
    </rPh>
    <rPh sb="179" eb="181">
      <t>ホジョ</t>
    </rPh>
    <rPh sb="181" eb="183">
      <t>ジギョウ</t>
    </rPh>
    <rPh sb="184" eb="185">
      <t>ヨウ</t>
    </rPh>
    <rPh sb="187" eb="189">
      <t>ケイヒ</t>
    </rPh>
    <rPh sb="190" eb="192">
      <t>セイサン</t>
    </rPh>
    <rPh sb="192" eb="194">
      <t>チョウショ</t>
    </rPh>
    <rPh sb="200" eb="202">
      <t>ホジョ</t>
    </rPh>
    <rPh sb="202" eb="204">
      <t>キホン</t>
    </rPh>
    <rPh sb="204" eb="205">
      <t>ガク</t>
    </rPh>
    <rPh sb="206" eb="208">
      <t>セイサン</t>
    </rPh>
    <rPh sb="208" eb="210">
      <t>チョウショ</t>
    </rPh>
    <rPh sb="216" eb="219">
      <t>ホジョキン</t>
    </rPh>
    <rPh sb="219" eb="221">
      <t>シンセイ</t>
    </rPh>
    <rPh sb="221" eb="222">
      <t>ガク</t>
    </rPh>
    <rPh sb="223" eb="225">
      <t>セイサン</t>
    </rPh>
    <rPh sb="225" eb="227">
      <t>チョウショ</t>
    </rPh>
    <phoneticPr fontId="1"/>
  </si>
  <si>
    <t>・支払年月日を記入すること。
・支払完了日が事業完了日。</t>
    <phoneticPr fontId="6"/>
  </si>
  <si>
    <t>※ (5)基準額とは、補助金の基準となる額で、交付申請書様式第１別紙２経費内訳(7)選定額２の金額を記載すること。</t>
    <rPh sb="5" eb="7">
      <t>キジュン</t>
    </rPh>
    <rPh sb="7" eb="8">
      <t>ガク</t>
    </rPh>
    <rPh sb="11" eb="14">
      <t>ホジョキン</t>
    </rPh>
    <rPh sb="15" eb="17">
      <t>キジュン</t>
    </rPh>
    <rPh sb="20" eb="21">
      <t>ガク</t>
    </rPh>
    <rPh sb="23" eb="25">
      <t>コウフ</t>
    </rPh>
    <rPh sb="25" eb="27">
      <t>シンセイ</t>
    </rPh>
    <rPh sb="27" eb="28">
      <t>ショ</t>
    </rPh>
    <rPh sb="28" eb="30">
      <t>ヨウシキ</t>
    </rPh>
    <rPh sb="30" eb="31">
      <t>ダイ</t>
    </rPh>
    <rPh sb="32" eb="34">
      <t>ベッシ</t>
    </rPh>
    <rPh sb="35" eb="37">
      <t>ケイヒ</t>
    </rPh>
    <rPh sb="37" eb="39">
      <t>ウチワケ</t>
    </rPh>
    <rPh sb="42" eb="44">
      <t>センテイ</t>
    </rPh>
    <rPh sb="44" eb="45">
      <t>ガク</t>
    </rPh>
    <rPh sb="47" eb="49">
      <t>キンガク</t>
    </rPh>
    <rPh sb="50" eb="52">
      <t>キサイ</t>
    </rPh>
    <phoneticPr fontId="9"/>
  </si>
  <si>
    <t>※ (5)基準額とは、補助金の基準となる額で、交付決定通知書の補助基本額を記載すること。</t>
    <rPh sb="5" eb="7">
      <t>キジュン</t>
    </rPh>
    <rPh sb="7" eb="8">
      <t>ガク</t>
    </rPh>
    <rPh sb="11" eb="14">
      <t>ホジョキン</t>
    </rPh>
    <rPh sb="15" eb="17">
      <t>キジュン</t>
    </rPh>
    <rPh sb="20" eb="21">
      <t>ガク</t>
    </rPh>
    <rPh sb="23" eb="25">
      <t>コウフ</t>
    </rPh>
    <rPh sb="25" eb="27">
      <t>ケッテイ</t>
    </rPh>
    <rPh sb="27" eb="30">
      <t>ツウチショ</t>
    </rPh>
    <rPh sb="31" eb="33">
      <t>ホジョ</t>
    </rPh>
    <rPh sb="33" eb="35">
      <t>キホン</t>
    </rPh>
    <rPh sb="35" eb="36">
      <t>ガク</t>
    </rPh>
    <rPh sb="37" eb="39">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</si>
</sst>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0&quot;t-CO2/年&quot;"/>
    <numFmt numFmtId="185" formatCode="0&quot;台&quot;"/>
    <numFmt numFmtId="186" formatCode="0&quot;年&quot;"/>
    <numFmt numFmtId="187" formatCode="#,###&quot;台&quot;"/>
    <numFmt numFmtId="188" formatCode="#,###&quot;円/t-CO2&quot;"/>
    <numFmt numFmtId="189" formatCode="&quot;〒&quot;###\-####"/>
  </numFmts>
  <fonts count="2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明朝"/>
      <family val="1"/>
      <charset val="128"/>
    </font>
    <font>
      <sz val="10.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4"/>
      <name val="ＭＳ 明朝"/>
      <family val="1"/>
      <charset val="128"/>
    </font>
    <font>
      <sz val="10.5"/>
      <color theme="4"/>
      <name val="ＭＳ Ｐゴシック"/>
      <family val="3"/>
      <charset val="128"/>
      <scheme val="minor"/>
    </font>
    <font>
      <sz val="10.5"/>
      <color theme="3"/>
      <name val="ＭＳ 明朝"/>
      <family val="1"/>
      <charset val="128"/>
    </font>
    <font>
      <b/>
      <sz val="10.5"/>
      <color rgb="FFFF0000"/>
      <name val="ＭＳ 明朝"/>
      <family val="1"/>
      <charset val="128"/>
    </font>
    <font>
      <b/>
      <sz val="10.5"/>
      <color theme="1"/>
      <name val="ＭＳ 明朝"/>
      <family val="1"/>
      <charset val="128"/>
    </font>
    <font>
      <sz val="10.5"/>
      <color rgb="FF0070C0"/>
      <name val="ＭＳ 明朝"/>
      <family val="1"/>
      <charset val="128"/>
    </font>
    <font>
      <sz val="10.5"/>
      <color theme="1"/>
      <name val="ＭＳ Ｐゴシック"/>
      <family val="3"/>
      <charset val="128"/>
      <scheme val="minor"/>
    </font>
    <font>
      <sz val="11"/>
      <color theme="10"/>
      <name val="ＭＳ Ｐゴシック"/>
      <family val="3"/>
      <charset val="128"/>
      <scheme val="minor"/>
    </font>
    <font>
      <b/>
      <sz val="10.5"/>
      <name val="ＭＳ 明朝"/>
      <family val="1"/>
      <charset val="128"/>
    </font>
    <font>
      <sz val="8"/>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455">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4" fillId="2" borderId="0" xfId="0" applyFont="1" applyFill="1">
      <alignment vertical="center"/>
    </xf>
    <xf numFmtId="0" fontId="14" fillId="4" borderId="1" xfId="0" applyFont="1" applyFill="1" applyBorder="1" applyAlignment="1">
      <alignment vertical="center" wrapText="1"/>
    </xf>
    <xf numFmtId="0" fontId="14" fillId="2" borderId="0" xfId="0" applyFont="1" applyFill="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4" xfId="0" applyFont="1" applyFill="1" applyBorder="1" applyAlignment="1">
      <alignment vertical="top" wrapText="1"/>
    </xf>
    <xf numFmtId="180" fontId="14" fillId="2" borderId="1" xfId="0" applyNumberFormat="1" applyFont="1" applyFill="1" applyBorder="1" applyAlignment="1">
      <alignment vertical="top" wrapText="1"/>
    </xf>
    <xf numFmtId="180" fontId="14" fillId="2" borderId="1" xfId="0" applyNumberFormat="1" applyFont="1" applyFill="1" applyBorder="1" applyAlignment="1">
      <alignment vertical="center" wrapText="1"/>
    </xf>
    <xf numFmtId="180" fontId="14" fillId="2" borderId="1" xfId="0" applyNumberFormat="1" applyFont="1" applyFill="1" applyBorder="1">
      <alignment vertical="center"/>
    </xf>
    <xf numFmtId="181" fontId="14" fillId="2" borderId="1" xfId="0" applyNumberFormat="1" applyFont="1" applyFill="1" applyBorder="1" applyAlignment="1">
      <alignment vertical="top"/>
    </xf>
    <xf numFmtId="181" fontId="14" fillId="2" borderId="5" xfId="0" applyNumberFormat="1" applyFont="1" applyFill="1" applyBorder="1" applyAlignment="1">
      <alignment vertical="top"/>
    </xf>
    <xf numFmtId="0" fontId="15" fillId="5" borderId="1"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0" borderId="0" xfId="0" applyFont="1" applyProtection="1">
      <alignment vertical="center"/>
    </xf>
    <xf numFmtId="0" fontId="15" fillId="0" borderId="0" xfId="0" applyFont="1" applyAlignment="1" applyProtection="1">
      <alignment vertical="center"/>
    </xf>
    <xf numFmtId="0" fontId="15" fillId="0" borderId="6" xfId="0" applyFont="1" applyBorder="1" applyAlignment="1" applyProtection="1">
      <alignment vertical="center"/>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6" borderId="3" xfId="0" applyFont="1" applyFill="1" applyBorder="1" applyAlignment="1" applyProtection="1">
      <alignment vertical="center"/>
    </xf>
    <xf numFmtId="0" fontId="15" fillId="6" borderId="13" xfId="0" applyFont="1" applyFill="1" applyBorder="1" applyAlignment="1" applyProtection="1">
      <alignment vertical="center" wrapText="1"/>
    </xf>
    <xf numFmtId="0" fontId="15" fillId="6" borderId="3" xfId="0" applyFont="1" applyFill="1" applyBorder="1" applyAlignment="1" applyProtection="1">
      <alignment vertical="center" wrapText="1"/>
    </xf>
    <xf numFmtId="0" fontId="15" fillId="6" borderId="3"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textRotation="255" wrapText="1"/>
    </xf>
    <xf numFmtId="0" fontId="16"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textRotation="255" wrapText="1"/>
    </xf>
    <xf numFmtId="0" fontId="16" fillId="0" borderId="0" xfId="0" applyFont="1" applyFill="1" applyBorder="1" applyAlignment="1" applyProtection="1">
      <alignment vertical="center" wrapText="1"/>
    </xf>
    <xf numFmtId="183" fontId="18" fillId="0" borderId="0" xfId="0" applyNumberFormat="1" applyFont="1" applyFill="1" applyBorder="1" applyAlignment="1" applyProtection="1">
      <alignment horizontal="right" vertical="center" wrapText="1"/>
    </xf>
    <xf numFmtId="0" fontId="16" fillId="0" borderId="0" xfId="0" applyFont="1" applyFill="1" applyBorder="1" applyAlignment="1" applyProtection="1">
      <alignment horizontal="left" vertical="center" wrapText="1"/>
    </xf>
    <xf numFmtId="0" fontId="15" fillId="0" borderId="0" xfId="0" applyFont="1" applyBorder="1" applyProtection="1">
      <alignment vertical="center"/>
    </xf>
    <xf numFmtId="0" fontId="15" fillId="2" borderId="0" xfId="0" applyFont="1" applyFill="1" applyProtection="1">
      <alignment vertical="center"/>
    </xf>
    <xf numFmtId="0" fontId="19" fillId="0" borderId="0" xfId="0" applyFont="1" applyProtection="1">
      <alignment vertical="center"/>
    </xf>
    <xf numFmtId="0" fontId="19" fillId="0" borderId="0" xfId="0" applyFont="1" applyAlignment="1" applyProtection="1"/>
    <xf numFmtId="0" fontId="15" fillId="0" borderId="0" xfId="0" applyFont="1" applyAlignment="1" applyProtection="1"/>
    <xf numFmtId="0" fontId="19" fillId="0" borderId="0" xfId="0" applyFont="1" applyFill="1" applyProtection="1">
      <alignment vertical="center"/>
    </xf>
    <xf numFmtId="0" fontId="15" fillId="0" borderId="0" xfId="0" applyFont="1" applyFill="1" applyProtection="1">
      <alignment vertical="center"/>
    </xf>
    <xf numFmtId="0" fontId="20" fillId="0" borderId="0" xfId="0" applyFont="1" applyProtection="1">
      <alignment vertical="center"/>
    </xf>
    <xf numFmtId="0" fontId="15" fillId="0" borderId="0" xfId="0" applyFont="1" applyBorder="1" applyAlignment="1" applyProtection="1">
      <alignment horizontal="center" vertical="center"/>
    </xf>
    <xf numFmtId="0" fontId="15" fillId="0" borderId="0" xfId="0" applyFont="1" applyAlignment="1" applyProtection="1">
      <alignment vertical="center" wrapText="1"/>
    </xf>
    <xf numFmtId="0" fontId="15" fillId="2" borderId="0" xfId="0" applyFont="1" applyFill="1" applyAlignment="1" applyProtection="1">
      <alignment vertical="top"/>
    </xf>
    <xf numFmtId="0" fontId="15" fillId="0" borderId="10" xfId="0" applyFont="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1" fillId="0" borderId="0" xfId="0" applyFont="1" applyAlignment="1" applyProtection="1">
      <alignment horizontal="left" vertical="center"/>
    </xf>
    <xf numFmtId="0" fontId="15" fillId="5" borderId="25" xfId="0" applyFont="1" applyFill="1" applyBorder="1" applyAlignment="1" applyProtection="1">
      <alignment horizontal="left" vertical="center" wrapText="1"/>
      <protection locked="0"/>
    </xf>
    <xf numFmtId="0" fontId="20" fillId="0" borderId="0" xfId="0" applyFont="1" applyAlignment="1" applyProtection="1">
      <alignment horizontal="right"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0" fontId="15" fillId="6" borderId="18" xfId="0" applyFont="1" applyFill="1" applyBorder="1" applyAlignment="1" applyProtection="1">
      <alignment vertical="center" wrapText="1"/>
    </xf>
    <xf numFmtId="0" fontId="15" fillId="2" borderId="3" xfId="0" applyFont="1" applyFill="1" applyBorder="1" applyAlignment="1" applyProtection="1">
      <alignment horizontal="center" vertical="center" wrapText="1"/>
    </xf>
    <xf numFmtId="0" fontId="20" fillId="0" borderId="0" xfId="0" applyFont="1" applyBorder="1" applyProtection="1">
      <alignment vertical="center"/>
    </xf>
    <xf numFmtId="0" fontId="15" fillId="7" borderId="4" xfId="0" applyFont="1" applyFill="1" applyBorder="1" applyAlignment="1" applyProtection="1">
      <alignment vertical="center" textRotation="255" wrapText="1"/>
    </xf>
    <xf numFmtId="0" fontId="20" fillId="2" borderId="0" xfId="0" applyFont="1" applyFill="1" applyAlignment="1" applyProtection="1">
      <alignment horizontal="center" vertical="top"/>
    </xf>
    <xf numFmtId="0" fontId="20" fillId="2" borderId="0" xfId="0" applyFont="1" applyFill="1" applyAlignment="1" applyProtection="1">
      <alignment horizontal="center" vertical="top"/>
    </xf>
    <xf numFmtId="0" fontId="15" fillId="6" borderId="16" xfId="0" applyFont="1" applyFill="1" applyBorder="1" applyAlignment="1" applyProtection="1">
      <alignment vertical="center" wrapText="1"/>
    </xf>
    <xf numFmtId="0" fontId="15" fillId="0" borderId="1" xfId="0" applyFont="1" applyFill="1" applyBorder="1" applyAlignment="1" applyProtection="1">
      <alignment vertical="center" textRotation="255" wrapText="1"/>
    </xf>
    <xf numFmtId="0" fontId="15" fillId="6" borderId="1" xfId="0" applyFont="1" applyFill="1" applyBorder="1" applyAlignment="1" applyProtection="1">
      <alignment vertical="center" wrapText="1"/>
    </xf>
    <xf numFmtId="0" fontId="25" fillId="7" borderId="4" xfId="0" applyFont="1" applyFill="1" applyBorder="1" applyAlignment="1" applyProtection="1">
      <alignment vertical="center" textRotation="255" wrapText="1"/>
    </xf>
    <xf numFmtId="0" fontId="15" fillId="2" borderId="17" xfId="0" applyFont="1" applyFill="1" applyBorder="1" applyAlignment="1" applyProtection="1">
      <alignment vertical="top" wrapText="1"/>
    </xf>
    <xf numFmtId="0" fontId="15" fillId="2" borderId="18" xfId="0" applyFont="1" applyFill="1" applyBorder="1" applyAlignment="1" applyProtection="1">
      <alignment vertical="top" wrapText="1"/>
    </xf>
    <xf numFmtId="0" fontId="15" fillId="6" borderId="16" xfId="0" applyFont="1" applyFill="1" applyBorder="1" applyAlignment="1" applyProtection="1">
      <alignment vertical="center" wrapText="1"/>
    </xf>
    <xf numFmtId="0" fontId="15" fillId="0" borderId="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6" borderId="4" xfId="0" applyFont="1" applyFill="1" applyBorder="1" applyAlignment="1" applyProtection="1">
      <alignment horizontal="left" vertical="center" wrapText="1"/>
    </xf>
    <xf numFmtId="0" fontId="15" fillId="6" borderId="25" xfId="0" applyFont="1" applyFill="1" applyBorder="1" applyAlignment="1" applyProtection="1">
      <alignment horizontal="left" vertical="center" wrapText="1"/>
    </xf>
    <xf numFmtId="0" fontId="15" fillId="6" borderId="5" xfId="0" applyFont="1" applyFill="1" applyBorder="1" applyAlignment="1" applyProtection="1">
      <alignment horizontal="left" vertical="center" wrapText="1"/>
    </xf>
    <xf numFmtId="0" fontId="15" fillId="5" borderId="25" xfId="0" applyFont="1" applyFill="1" applyBorder="1" applyAlignment="1" applyProtection="1">
      <alignment vertical="center" wrapText="1"/>
      <protection locked="0"/>
    </xf>
    <xf numFmtId="0" fontId="15" fillId="5" borderId="5" xfId="0" applyFont="1" applyFill="1" applyBorder="1" applyAlignment="1" applyProtection="1">
      <alignment vertical="center" wrapText="1"/>
      <protection locked="0"/>
    </xf>
    <xf numFmtId="0" fontId="15" fillId="6" borderId="16" xfId="0" applyFont="1" applyFill="1" applyBorder="1" applyAlignment="1" applyProtection="1">
      <alignment horizontal="left" vertical="center" wrapText="1"/>
    </xf>
    <xf numFmtId="0" fontId="15" fillId="6" borderId="17" xfId="0" applyFont="1" applyFill="1" applyBorder="1" applyAlignment="1" applyProtection="1">
      <alignment horizontal="left" vertical="center" wrapText="1"/>
    </xf>
    <xf numFmtId="0" fontId="15" fillId="6" borderId="18" xfId="0" applyFont="1" applyFill="1" applyBorder="1" applyAlignment="1" applyProtection="1">
      <alignment horizontal="left" vertical="center" wrapText="1"/>
    </xf>
    <xf numFmtId="186" fontId="15" fillId="5" borderId="10" xfId="0" applyNumberFormat="1" applyFont="1" applyFill="1" applyBorder="1" applyAlignment="1" applyProtection="1">
      <alignment vertical="center" wrapText="1"/>
      <protection locked="0"/>
    </xf>
    <xf numFmtId="186" fontId="15" fillId="5" borderId="19" xfId="0" applyNumberFormat="1" applyFont="1" applyFill="1" applyBorder="1" applyAlignment="1" applyProtection="1">
      <alignment vertical="center" wrapText="1"/>
      <protection locked="0"/>
    </xf>
    <xf numFmtId="186" fontId="15" fillId="5" borderId="30" xfId="0" applyNumberFormat="1" applyFont="1" applyFill="1" applyBorder="1" applyAlignment="1" applyProtection="1">
      <alignment vertical="center" wrapText="1"/>
      <protection locked="0"/>
    </xf>
    <xf numFmtId="0" fontId="15" fillId="0" borderId="33"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6" borderId="29" xfId="0" applyFont="1" applyFill="1" applyBorder="1" applyAlignment="1" applyProtection="1">
      <alignment horizontal="left" vertical="center" wrapText="1"/>
    </xf>
    <xf numFmtId="0" fontId="15" fillId="6" borderId="13" xfId="0" applyFont="1" applyFill="1" applyBorder="1" applyAlignment="1" applyProtection="1">
      <alignment horizontal="left" vertical="center" wrapText="1"/>
    </xf>
    <xf numFmtId="0" fontId="15" fillId="6" borderId="30" xfId="0" applyFont="1" applyFill="1" applyBorder="1" applyAlignment="1" applyProtection="1">
      <alignment horizontal="left" vertical="center" wrapText="1"/>
    </xf>
    <xf numFmtId="176" fontId="15" fillId="5" borderId="8" xfId="0" applyNumberFormat="1" applyFont="1" applyFill="1" applyBorder="1" applyAlignment="1" applyProtection="1">
      <alignment horizontal="right" vertical="center" wrapText="1"/>
      <protection locked="0"/>
    </xf>
    <xf numFmtId="176" fontId="15" fillId="5" borderId="12" xfId="0" applyNumberFormat="1" applyFont="1" applyFill="1" applyBorder="1" applyAlignment="1" applyProtection="1">
      <alignment horizontal="right" vertical="center" wrapText="1"/>
      <protection locked="0"/>
    </xf>
    <xf numFmtId="176" fontId="15" fillId="5" borderId="13" xfId="0" applyNumberFormat="1" applyFont="1" applyFill="1" applyBorder="1" applyAlignment="1" applyProtection="1">
      <alignment horizontal="right" vertical="center" wrapText="1"/>
      <protection locked="0"/>
    </xf>
    <xf numFmtId="176" fontId="15" fillId="5" borderId="10" xfId="0" applyNumberFormat="1" applyFont="1" applyFill="1" applyBorder="1" applyAlignment="1" applyProtection="1">
      <alignment horizontal="right" vertical="center" wrapText="1"/>
      <protection locked="0"/>
    </xf>
    <xf numFmtId="176" fontId="15" fillId="5" borderId="19" xfId="0" applyNumberFormat="1" applyFont="1" applyFill="1" applyBorder="1" applyAlignment="1" applyProtection="1">
      <alignment horizontal="right" vertical="center" wrapText="1"/>
      <protection locked="0"/>
    </xf>
    <xf numFmtId="176" fontId="15" fillId="5" borderId="30" xfId="0" applyNumberFormat="1" applyFont="1" applyFill="1" applyBorder="1" applyAlignment="1" applyProtection="1">
      <alignment horizontal="right" vertical="center" wrapText="1"/>
      <protection locked="0"/>
    </xf>
    <xf numFmtId="0" fontId="15" fillId="2" borderId="10"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xf>
    <xf numFmtId="0" fontId="15" fillId="5" borderId="2" xfId="0" applyNumberFormat="1" applyFont="1" applyFill="1" applyBorder="1" applyAlignment="1" applyProtection="1">
      <alignment vertical="center" wrapText="1"/>
      <protection locked="0"/>
    </xf>
    <xf numFmtId="0" fontId="15" fillId="5" borderId="28" xfId="0" applyNumberFormat="1" applyFont="1" applyFill="1" applyBorder="1" applyAlignment="1" applyProtection="1">
      <alignment vertical="center" wrapText="1"/>
      <protection locked="0"/>
    </xf>
    <xf numFmtId="0" fontId="15" fillId="5" borderId="3" xfId="0" applyNumberFormat="1" applyFont="1" applyFill="1" applyBorder="1" applyAlignment="1" applyProtection="1">
      <alignment vertical="center" wrapText="1"/>
      <protection locked="0"/>
    </xf>
    <xf numFmtId="0" fontId="15" fillId="6" borderId="22" xfId="0" applyFont="1" applyFill="1" applyBorder="1" applyAlignment="1" applyProtection="1">
      <alignment vertical="top" wrapText="1"/>
    </xf>
    <xf numFmtId="0" fontId="15" fillId="6" borderId="5" xfId="0" applyFont="1" applyFill="1" applyBorder="1" applyAlignment="1" applyProtection="1">
      <alignment vertical="top" wrapText="1"/>
    </xf>
    <xf numFmtId="0" fontId="15" fillId="0" borderId="2"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5" borderId="7" xfId="0" applyFont="1" applyFill="1" applyBorder="1" applyAlignment="1" applyProtection="1">
      <alignment vertical="center" wrapText="1"/>
      <protection locked="0"/>
    </xf>
    <xf numFmtId="0" fontId="15" fillId="5" borderId="11" xfId="0" applyFont="1" applyFill="1" applyBorder="1" applyAlignment="1" applyProtection="1">
      <alignment vertical="center" wrapText="1"/>
      <protection locked="0"/>
    </xf>
    <xf numFmtId="0" fontId="15" fillId="5" borderId="29" xfId="0" applyFont="1" applyFill="1" applyBorder="1" applyAlignment="1" applyProtection="1">
      <alignment vertical="center" wrapText="1"/>
      <protection locked="0"/>
    </xf>
    <xf numFmtId="0" fontId="15" fillId="5" borderId="8" xfId="0" applyNumberFormat="1" applyFont="1" applyFill="1" applyBorder="1" applyAlignment="1" applyProtection="1">
      <alignment vertical="center" wrapText="1"/>
      <protection locked="0"/>
    </xf>
    <xf numFmtId="0" fontId="15" fillId="5" borderId="12" xfId="0" applyNumberFormat="1" applyFont="1" applyFill="1" applyBorder="1" applyAlignment="1" applyProtection="1">
      <alignment vertical="center" wrapText="1"/>
      <protection locked="0"/>
    </xf>
    <xf numFmtId="0" fontId="15" fillId="5" borderId="13" xfId="0" applyNumberFormat="1" applyFont="1" applyFill="1" applyBorder="1" applyAlignment="1" applyProtection="1">
      <alignment vertical="center" wrapText="1"/>
      <protection locked="0"/>
    </xf>
    <xf numFmtId="185" fontId="15" fillId="5" borderId="8" xfId="0" applyNumberFormat="1" applyFont="1" applyFill="1" applyBorder="1" applyAlignment="1" applyProtection="1">
      <alignment vertical="center" wrapText="1"/>
      <protection locked="0"/>
    </xf>
    <xf numFmtId="185" fontId="15" fillId="5" borderId="12" xfId="0" applyNumberFormat="1" applyFont="1" applyFill="1" applyBorder="1" applyAlignment="1" applyProtection="1">
      <alignment vertical="center" wrapText="1"/>
      <protection locked="0"/>
    </xf>
    <xf numFmtId="185" fontId="15" fillId="5" borderId="13" xfId="0" applyNumberFormat="1" applyFont="1" applyFill="1" applyBorder="1" applyAlignment="1" applyProtection="1">
      <alignment vertical="center" wrapText="1"/>
      <protection locked="0"/>
    </xf>
    <xf numFmtId="176" fontId="15" fillId="2" borderId="7" xfId="0" applyNumberFormat="1" applyFont="1" applyFill="1" applyBorder="1" applyAlignment="1" applyProtection="1">
      <alignment horizontal="right" vertical="center" wrapText="1"/>
    </xf>
    <xf numFmtId="176" fontId="15" fillId="2" borderId="11" xfId="0" applyNumberFormat="1" applyFont="1" applyFill="1" applyBorder="1" applyAlignment="1" applyProtection="1">
      <alignment horizontal="right" vertical="center" wrapText="1"/>
    </xf>
    <xf numFmtId="176" fontId="15" fillId="2" borderId="29" xfId="0" applyNumberFormat="1" applyFont="1" applyFill="1" applyBorder="1" applyAlignment="1" applyProtection="1">
      <alignment horizontal="right" vertical="center" wrapText="1"/>
    </xf>
    <xf numFmtId="176" fontId="15" fillId="2" borderId="8" xfId="0" applyNumberFormat="1" applyFont="1" applyFill="1" applyBorder="1" applyAlignment="1" applyProtection="1">
      <alignment horizontal="right" vertical="center" wrapText="1"/>
    </xf>
    <xf numFmtId="176" fontId="15" fillId="2" borderId="12" xfId="0" applyNumberFormat="1" applyFont="1" applyFill="1" applyBorder="1" applyAlignment="1" applyProtection="1">
      <alignment horizontal="right" vertical="center" wrapText="1"/>
    </xf>
    <xf numFmtId="176" fontId="15" fillId="2" borderId="13" xfId="0" applyNumberFormat="1" applyFont="1" applyFill="1" applyBorder="1" applyAlignment="1" applyProtection="1">
      <alignment horizontal="right" vertical="center" wrapText="1"/>
    </xf>
    <xf numFmtId="176" fontId="15" fillId="2" borderId="10" xfId="0" applyNumberFormat="1" applyFont="1" applyFill="1" applyBorder="1" applyAlignment="1" applyProtection="1">
      <alignment horizontal="right" vertical="center" wrapText="1"/>
    </xf>
    <xf numFmtId="176" fontId="15" fillId="2" borderId="19" xfId="0" applyNumberFormat="1" applyFont="1" applyFill="1" applyBorder="1" applyAlignment="1" applyProtection="1">
      <alignment horizontal="right" vertical="center" wrapText="1"/>
    </xf>
    <xf numFmtId="176" fontId="15" fillId="2" borderId="30" xfId="0" applyNumberFormat="1" applyFont="1" applyFill="1" applyBorder="1" applyAlignment="1" applyProtection="1">
      <alignment horizontal="right" vertical="center" wrapText="1"/>
    </xf>
    <xf numFmtId="176" fontId="15" fillId="5" borderId="7" xfId="0" applyNumberFormat="1" applyFont="1" applyFill="1" applyBorder="1" applyAlignment="1" applyProtection="1">
      <alignment horizontal="right" vertical="center" wrapText="1"/>
      <protection locked="0"/>
    </xf>
    <xf numFmtId="176" fontId="15" fillId="5" borderId="11" xfId="0" applyNumberFormat="1" applyFont="1" applyFill="1" applyBorder="1" applyAlignment="1" applyProtection="1">
      <alignment horizontal="right" vertical="center" wrapText="1"/>
      <protection locked="0"/>
    </xf>
    <xf numFmtId="176" fontId="15" fillId="5" borderId="29" xfId="0" applyNumberFormat="1" applyFont="1" applyFill="1" applyBorder="1" applyAlignment="1" applyProtection="1">
      <alignment horizontal="right" vertical="center" wrapText="1"/>
      <protection locked="0"/>
    </xf>
    <xf numFmtId="0" fontId="15" fillId="5" borderId="8" xfId="0" applyNumberFormat="1" applyFont="1" applyFill="1" applyBorder="1" applyAlignment="1" applyProtection="1">
      <alignment horizontal="right" vertical="center" wrapText="1"/>
      <protection locked="0"/>
    </xf>
    <xf numFmtId="0" fontId="15" fillId="5" borderId="12" xfId="0" applyNumberFormat="1" applyFont="1" applyFill="1" applyBorder="1" applyAlignment="1" applyProtection="1">
      <alignment horizontal="right" vertical="center" wrapText="1"/>
      <protection locked="0"/>
    </xf>
    <xf numFmtId="0" fontId="15" fillId="5" borderId="13" xfId="0" applyNumberFormat="1" applyFont="1" applyFill="1" applyBorder="1" applyAlignment="1" applyProtection="1">
      <alignment horizontal="right" vertical="center" wrapText="1"/>
      <protection locked="0"/>
    </xf>
    <xf numFmtId="0" fontId="15" fillId="7" borderId="4" xfId="0" applyFont="1" applyFill="1" applyBorder="1" applyAlignment="1" applyProtection="1">
      <alignment vertical="center" textRotation="255" wrapText="1"/>
    </xf>
    <xf numFmtId="0" fontId="15" fillId="7" borderId="25" xfId="0" applyFont="1" applyFill="1" applyBorder="1" applyAlignment="1" applyProtection="1">
      <alignment vertical="center" textRotation="255" wrapText="1"/>
    </xf>
    <xf numFmtId="0" fontId="15" fillId="7" borderId="5" xfId="0" applyFont="1" applyFill="1" applyBorder="1" applyAlignment="1" applyProtection="1">
      <alignment vertical="center" textRotation="255" wrapText="1"/>
    </xf>
    <xf numFmtId="0" fontId="15" fillId="0" borderId="27"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textRotation="255" wrapText="1"/>
    </xf>
    <xf numFmtId="0" fontId="15" fillId="7" borderId="25" xfId="0" applyFont="1" applyFill="1" applyBorder="1" applyAlignment="1" applyProtection="1">
      <alignment horizontal="center" vertical="center" textRotation="255" wrapText="1"/>
    </xf>
    <xf numFmtId="0" fontId="15" fillId="7" borderId="5" xfId="0" applyFont="1" applyFill="1" applyBorder="1" applyAlignment="1" applyProtection="1">
      <alignment horizontal="center" vertical="center" textRotation="255" wrapText="1"/>
    </xf>
    <xf numFmtId="0" fontId="15" fillId="0" borderId="4" xfId="0" applyFont="1" applyBorder="1" applyAlignment="1" applyProtection="1">
      <alignment horizontal="center" vertical="center" textRotation="255" wrapText="1"/>
    </xf>
    <xf numFmtId="0" fontId="15" fillId="0" borderId="25" xfId="0" applyFont="1" applyBorder="1" applyAlignment="1" applyProtection="1">
      <alignment horizontal="center" vertical="center" textRotation="255" wrapText="1"/>
    </xf>
    <xf numFmtId="0" fontId="15" fillId="0" borderId="5" xfId="0" applyFont="1" applyBorder="1" applyAlignment="1" applyProtection="1">
      <alignment horizontal="center" vertical="center" textRotation="255" wrapText="1"/>
    </xf>
    <xf numFmtId="0" fontId="15" fillId="0" borderId="16" xfId="0" applyFont="1" applyFill="1" applyBorder="1" applyAlignment="1" applyProtection="1">
      <alignment horizontal="center" vertical="center" textRotation="255" wrapText="1"/>
    </xf>
    <xf numFmtId="0" fontId="15" fillId="0" borderId="17" xfId="0" applyFont="1" applyFill="1" applyBorder="1" applyAlignment="1" applyProtection="1">
      <alignment horizontal="center" vertical="center" textRotation="255" wrapText="1"/>
    </xf>
    <xf numFmtId="0" fontId="15" fillId="0" borderId="18" xfId="0" applyFont="1" applyFill="1" applyBorder="1" applyAlignment="1" applyProtection="1">
      <alignment horizontal="center" vertical="center" textRotation="255" wrapText="1"/>
    </xf>
    <xf numFmtId="0" fontId="15" fillId="0" borderId="16" xfId="0" applyFont="1" applyBorder="1" applyAlignment="1" applyProtection="1">
      <alignment horizontal="center" vertical="center" textRotation="255" wrapText="1"/>
    </xf>
    <xf numFmtId="0" fontId="15" fillId="0" borderId="17" xfId="0" applyFont="1" applyBorder="1" applyAlignment="1" applyProtection="1">
      <alignment horizontal="center" vertical="center" textRotation="255" wrapText="1"/>
    </xf>
    <xf numFmtId="0" fontId="15" fillId="0" borderId="18" xfId="0" applyFont="1" applyBorder="1" applyAlignment="1" applyProtection="1">
      <alignment horizontal="center" vertical="center" textRotation="255" wrapText="1"/>
    </xf>
    <xf numFmtId="0" fontId="15" fillId="0" borderId="2"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4" xfId="0" applyFont="1" applyFill="1" applyBorder="1" applyAlignment="1" applyProtection="1">
      <alignment horizontal="center" vertical="center" textRotation="255" wrapText="1"/>
    </xf>
    <xf numFmtId="0" fontId="15" fillId="0" borderId="5" xfId="0" applyFont="1" applyFill="1" applyBorder="1" applyAlignment="1" applyProtection="1">
      <alignment horizontal="center" vertical="center" textRotation="255" wrapText="1"/>
    </xf>
    <xf numFmtId="0" fontId="15" fillId="0" borderId="14"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0" fontId="15" fillId="6" borderId="17" xfId="0" applyFont="1" applyFill="1" applyBorder="1" applyAlignment="1" applyProtection="1">
      <alignment vertical="center" wrapText="1"/>
    </xf>
    <xf numFmtId="0" fontId="15" fillId="6" borderId="18"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5" borderId="4" xfId="0" applyFont="1" applyFill="1" applyBorder="1" applyAlignment="1" applyProtection="1">
      <alignment vertical="center" wrapText="1"/>
      <protection locked="0"/>
    </xf>
    <xf numFmtId="0" fontId="15" fillId="5" borderId="8" xfId="0" applyFont="1" applyFill="1" applyBorder="1" applyAlignment="1" applyProtection="1">
      <alignment vertical="center" wrapText="1"/>
      <protection locked="0"/>
    </xf>
    <xf numFmtId="0" fontId="15" fillId="5" borderId="12" xfId="0" applyFont="1" applyFill="1" applyBorder="1" applyAlignment="1" applyProtection="1">
      <alignment vertical="center" wrapText="1"/>
      <protection locked="0"/>
    </xf>
    <xf numFmtId="0" fontId="15" fillId="5" borderId="13" xfId="0" applyFont="1" applyFill="1" applyBorder="1" applyAlignment="1" applyProtection="1">
      <alignment vertical="center" wrapText="1"/>
      <protection locked="0"/>
    </xf>
    <xf numFmtId="0" fontId="15" fillId="5" borderId="9" xfId="0" applyFont="1" applyFill="1" applyBorder="1" applyAlignment="1" applyProtection="1">
      <alignment vertical="top" wrapText="1"/>
      <protection locked="0"/>
    </xf>
    <xf numFmtId="0" fontId="15" fillId="5" borderId="31" xfId="0" applyFont="1" applyFill="1" applyBorder="1" applyAlignment="1" applyProtection="1">
      <alignment vertical="top" wrapText="1"/>
      <protection locked="0"/>
    </xf>
    <xf numFmtId="0" fontId="15" fillId="5" borderId="32" xfId="0" applyFont="1" applyFill="1" applyBorder="1" applyAlignment="1" applyProtection="1">
      <alignment vertical="top" wrapText="1"/>
      <protection locked="0"/>
    </xf>
    <xf numFmtId="0" fontId="15" fillId="5" borderId="26" xfId="0" applyFont="1" applyFill="1" applyBorder="1" applyAlignment="1" applyProtection="1">
      <alignment vertical="top" wrapText="1"/>
      <protection locked="0"/>
    </xf>
    <xf numFmtId="0" fontId="15" fillId="5" borderId="6" xfId="0" applyFont="1" applyFill="1" applyBorder="1" applyAlignment="1" applyProtection="1">
      <alignment vertical="top" wrapText="1"/>
      <protection locked="0"/>
    </xf>
    <xf numFmtId="0" fontId="15" fillId="5" borderId="18" xfId="0" applyFont="1" applyFill="1" applyBorder="1" applyAlignment="1" applyProtection="1">
      <alignment vertical="top" wrapText="1"/>
      <protection locked="0"/>
    </xf>
    <xf numFmtId="0" fontId="15" fillId="0" borderId="14" xfId="0" applyFont="1" applyBorder="1" applyAlignment="1" applyProtection="1">
      <alignment horizontal="center" vertical="center" textRotation="255" wrapText="1"/>
    </xf>
    <xf numFmtId="0" fontId="15" fillId="0" borderId="27" xfId="0" applyFont="1" applyBorder="1" applyAlignment="1" applyProtection="1">
      <alignment horizontal="center" vertical="center" textRotation="255" wrapText="1"/>
    </xf>
    <xf numFmtId="0" fontId="7" fillId="0" borderId="4" xfId="0" applyFont="1" applyBorder="1" applyAlignment="1" applyProtection="1">
      <alignment horizontal="center" vertical="center" textRotation="255" wrapText="1"/>
    </xf>
    <xf numFmtId="0" fontId="7" fillId="0" borderId="25" xfId="0" applyFont="1" applyBorder="1" applyAlignment="1" applyProtection="1">
      <alignment horizontal="center" vertical="center" textRotation="255" wrapText="1"/>
    </xf>
    <xf numFmtId="0" fontId="7" fillId="0" borderId="5" xfId="0" applyFont="1" applyBorder="1" applyAlignment="1" applyProtection="1">
      <alignment horizontal="center" vertical="center" textRotation="255" wrapText="1"/>
    </xf>
    <xf numFmtId="0" fontId="20" fillId="0" borderId="0" xfId="0" applyFont="1" applyAlignment="1" applyProtection="1">
      <alignment horizontal="right" vertical="center"/>
    </xf>
    <xf numFmtId="0" fontId="7" fillId="0" borderId="0" xfId="0" applyFont="1" applyAlignment="1" applyProtection="1">
      <alignment horizontal="left" vertical="center"/>
    </xf>
    <xf numFmtId="0" fontId="15"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5" fillId="7" borderId="27" xfId="0" applyFont="1" applyFill="1" applyBorder="1" applyAlignment="1" applyProtection="1">
      <alignment horizontal="center" vertical="center" textRotation="255" wrapText="1"/>
    </xf>
    <xf numFmtId="0" fontId="15" fillId="2" borderId="16" xfId="0" applyFont="1" applyFill="1" applyBorder="1" applyAlignment="1" applyProtection="1">
      <alignment horizontal="center" vertical="center" textRotation="255" wrapText="1"/>
    </xf>
    <xf numFmtId="0" fontId="15" fillId="2" borderId="17" xfId="0" applyFont="1" applyFill="1" applyBorder="1" applyAlignment="1" applyProtection="1">
      <alignment horizontal="center" vertical="center" textRotation="255" wrapText="1"/>
    </xf>
    <xf numFmtId="0" fontId="15" fillId="2" borderId="2"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5" borderId="2" xfId="0" applyFont="1" applyFill="1" applyBorder="1" applyAlignment="1" applyProtection="1">
      <alignment horizontal="left" vertical="center" wrapText="1"/>
      <protection locked="0"/>
    </xf>
    <xf numFmtId="0" fontId="15" fillId="5" borderId="28"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23" fillId="5" borderId="10" xfId="2" applyFont="1" applyFill="1" applyBorder="1" applyAlignment="1" applyProtection="1">
      <alignment vertical="center" wrapText="1"/>
      <protection locked="0"/>
    </xf>
    <xf numFmtId="0" fontId="23" fillId="5" borderId="19" xfId="2" applyFont="1" applyFill="1" applyBorder="1" applyAlignment="1" applyProtection="1">
      <alignment vertical="center" wrapText="1"/>
      <protection locked="0"/>
    </xf>
    <xf numFmtId="0" fontId="23" fillId="5" borderId="30" xfId="2" applyFont="1" applyFill="1" applyBorder="1" applyAlignment="1" applyProtection="1">
      <alignment vertical="center" wrapText="1"/>
      <protection locked="0"/>
    </xf>
    <xf numFmtId="0" fontId="15" fillId="0" borderId="2" xfId="0" applyFont="1" applyFill="1" applyBorder="1" applyAlignment="1" applyProtection="1">
      <alignment vertical="center" wrapText="1"/>
    </xf>
    <xf numFmtId="0" fontId="15" fillId="0" borderId="28"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20" fillId="0" borderId="0" xfId="0" applyFont="1" applyAlignment="1" applyProtection="1">
      <alignment vertical="center"/>
    </xf>
    <xf numFmtId="0" fontId="20" fillId="0" borderId="0" xfId="0" applyFont="1" applyAlignment="1" applyProtection="1">
      <alignment horizontal="center" vertical="center"/>
    </xf>
    <xf numFmtId="0" fontId="20" fillId="0" borderId="6" xfId="0" applyFont="1" applyBorder="1" applyAlignment="1" applyProtection="1">
      <alignment horizontal="center" vertical="center"/>
    </xf>
    <xf numFmtId="0" fontId="15" fillId="5" borderId="10" xfId="0" applyNumberFormat="1" applyFont="1" applyFill="1" applyBorder="1" applyAlignment="1" applyProtection="1">
      <alignment vertical="center" wrapText="1"/>
      <protection locked="0"/>
    </xf>
    <xf numFmtId="0" fontId="15" fillId="5" borderId="19" xfId="0" applyNumberFormat="1" applyFont="1" applyFill="1" applyBorder="1" applyAlignment="1" applyProtection="1">
      <alignment vertical="center" wrapText="1"/>
      <protection locked="0"/>
    </xf>
    <xf numFmtId="0" fontId="15" fillId="5" borderId="30" xfId="0" applyNumberFormat="1" applyFont="1" applyFill="1" applyBorder="1" applyAlignment="1" applyProtection="1">
      <alignment vertical="center" wrapText="1"/>
      <protection locked="0"/>
    </xf>
    <xf numFmtId="0" fontId="15" fillId="5" borderId="7" xfId="0" applyNumberFormat="1" applyFont="1" applyFill="1" applyBorder="1" applyAlignment="1" applyProtection="1">
      <alignment vertical="center" wrapText="1"/>
      <protection locked="0"/>
    </xf>
    <xf numFmtId="0" fontId="15" fillId="5" borderId="11" xfId="0" applyNumberFormat="1" applyFont="1" applyFill="1" applyBorder="1" applyAlignment="1" applyProtection="1">
      <alignment vertical="center" wrapText="1"/>
      <protection locked="0"/>
    </xf>
    <xf numFmtId="0" fontId="15" fillId="5" borderId="29" xfId="0" applyNumberFormat="1" applyFont="1" applyFill="1" applyBorder="1" applyAlignment="1" applyProtection="1">
      <alignment vertical="center" wrapText="1"/>
      <protection locked="0"/>
    </xf>
    <xf numFmtId="189" fontId="15" fillId="5" borderId="8" xfId="0" applyNumberFormat="1" applyFont="1" applyFill="1" applyBorder="1" applyAlignment="1" applyProtection="1">
      <alignment horizontal="left" vertical="center" wrapText="1"/>
      <protection locked="0"/>
    </xf>
    <xf numFmtId="189" fontId="15" fillId="5" borderId="12" xfId="0" applyNumberFormat="1" applyFont="1" applyFill="1" applyBorder="1" applyAlignment="1" applyProtection="1">
      <alignment horizontal="left" vertical="center" wrapText="1"/>
      <protection locked="0"/>
    </xf>
    <xf numFmtId="189" fontId="15" fillId="5" borderId="13" xfId="0" applyNumberFormat="1" applyFont="1" applyFill="1" applyBorder="1" applyAlignment="1" applyProtection="1">
      <alignment horizontal="left" vertical="center" wrapText="1"/>
      <protection locked="0"/>
    </xf>
    <xf numFmtId="0" fontId="15" fillId="5" borderId="2" xfId="0" applyFont="1" applyFill="1" applyBorder="1" applyAlignment="1" applyProtection="1">
      <alignment vertical="center" wrapText="1"/>
      <protection locked="0"/>
    </xf>
    <xf numFmtId="0" fontId="15" fillId="5" borderId="28" xfId="0" applyFont="1" applyFill="1" applyBorder="1" applyAlignment="1" applyProtection="1">
      <alignment vertical="center" wrapText="1"/>
      <protection locked="0"/>
    </xf>
    <xf numFmtId="0" fontId="15" fillId="5" borderId="3" xfId="0" applyFont="1" applyFill="1" applyBorder="1" applyAlignment="1" applyProtection="1">
      <alignment vertical="center" wrapText="1"/>
      <protection locked="0"/>
    </xf>
    <xf numFmtId="185" fontId="15" fillId="5" borderId="7" xfId="0" applyNumberFormat="1" applyFont="1" applyFill="1" applyBorder="1" applyAlignment="1" applyProtection="1">
      <alignment horizontal="right" vertical="center" wrapText="1"/>
      <protection locked="0"/>
    </xf>
    <xf numFmtId="185" fontId="15" fillId="5" borderId="11" xfId="0" applyNumberFormat="1" applyFont="1" applyFill="1" applyBorder="1" applyAlignment="1" applyProtection="1">
      <alignment horizontal="right" vertical="center" wrapText="1"/>
      <protection locked="0"/>
    </xf>
    <xf numFmtId="185" fontId="15" fillId="5" borderId="29" xfId="0" applyNumberFormat="1" applyFont="1" applyFill="1" applyBorder="1" applyAlignment="1" applyProtection="1">
      <alignment horizontal="right" vertical="center" wrapText="1"/>
      <protection locked="0"/>
    </xf>
    <xf numFmtId="179" fontId="15" fillId="5" borderId="7" xfId="0" applyNumberFormat="1" applyFont="1" applyFill="1" applyBorder="1" applyAlignment="1" applyProtection="1">
      <alignment vertical="center" wrapText="1"/>
      <protection locked="0"/>
    </xf>
    <xf numFmtId="179" fontId="15" fillId="5" borderId="11" xfId="0" applyNumberFormat="1" applyFont="1" applyFill="1" applyBorder="1" applyAlignment="1" applyProtection="1">
      <alignment vertical="center" wrapText="1"/>
      <protection locked="0"/>
    </xf>
    <xf numFmtId="179" fontId="15" fillId="5" borderId="29" xfId="0" applyNumberFormat="1" applyFont="1" applyFill="1" applyBorder="1" applyAlignment="1" applyProtection="1">
      <alignment vertical="center" wrapText="1"/>
      <protection locked="0"/>
    </xf>
    <xf numFmtId="179" fontId="15" fillId="5" borderId="26" xfId="0" applyNumberFormat="1" applyFont="1" applyFill="1" applyBorder="1" applyAlignment="1" applyProtection="1">
      <alignment horizontal="right" vertical="center" wrapText="1"/>
      <protection locked="0"/>
    </xf>
    <xf numFmtId="179" fontId="15" fillId="5" borderId="6" xfId="0" applyNumberFormat="1" applyFont="1" applyFill="1" applyBorder="1" applyAlignment="1" applyProtection="1">
      <alignment horizontal="right" vertical="center" wrapText="1"/>
      <protection locked="0"/>
    </xf>
    <xf numFmtId="179" fontId="15" fillId="5" borderId="18" xfId="0" applyNumberFormat="1" applyFont="1" applyFill="1" applyBorder="1" applyAlignment="1" applyProtection="1">
      <alignment horizontal="right" vertical="center" wrapText="1"/>
      <protection locked="0"/>
    </xf>
    <xf numFmtId="0" fontId="15" fillId="5" borderId="8" xfId="0" applyNumberFormat="1" applyFont="1" applyFill="1" applyBorder="1" applyAlignment="1" applyProtection="1">
      <alignment horizontal="center" vertical="center" wrapText="1"/>
      <protection locked="0"/>
    </xf>
    <xf numFmtId="0" fontId="15" fillId="5" borderId="12" xfId="0" applyNumberFormat="1" applyFont="1" applyFill="1" applyBorder="1" applyAlignment="1" applyProtection="1">
      <alignment horizontal="center" vertical="center" wrapText="1"/>
      <protection locked="0"/>
    </xf>
    <xf numFmtId="0" fontId="15" fillId="5" borderId="13" xfId="0"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left" vertical="top" wrapText="1"/>
      <protection locked="0"/>
    </xf>
    <xf numFmtId="0" fontId="15" fillId="5" borderId="15"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wrapText="1"/>
      <protection locked="0"/>
    </xf>
    <xf numFmtId="184" fontId="15" fillId="5" borderId="2" xfId="0" applyNumberFormat="1" applyFont="1" applyFill="1" applyBorder="1" applyAlignment="1" applyProtection="1">
      <alignment horizontal="right" vertical="center" wrapText="1"/>
      <protection locked="0"/>
    </xf>
    <xf numFmtId="184" fontId="15" fillId="5" borderId="28" xfId="0" applyNumberFormat="1" applyFont="1" applyFill="1" applyBorder="1" applyAlignment="1" applyProtection="1">
      <alignment horizontal="right" vertical="center" wrapText="1"/>
      <protection locked="0"/>
    </xf>
    <xf numFmtId="184" fontId="15" fillId="5" borderId="3" xfId="0" applyNumberFormat="1" applyFont="1" applyFill="1" applyBorder="1" applyAlignment="1" applyProtection="1">
      <alignment horizontal="right" vertical="center" wrapText="1"/>
      <protection locked="0"/>
    </xf>
    <xf numFmtId="183" fontId="15" fillId="5" borderId="7" xfId="0" applyNumberFormat="1" applyFont="1" applyFill="1" applyBorder="1" applyAlignment="1" applyProtection="1">
      <alignment vertical="center" wrapText="1"/>
      <protection locked="0"/>
    </xf>
    <xf numFmtId="183" fontId="15" fillId="5" borderId="11" xfId="0" applyNumberFormat="1" applyFont="1" applyFill="1" applyBorder="1" applyAlignment="1" applyProtection="1">
      <alignment vertical="center" wrapText="1"/>
      <protection locked="0"/>
    </xf>
    <xf numFmtId="183" fontId="15" fillId="5" borderId="29" xfId="0" applyNumberFormat="1" applyFont="1" applyFill="1" applyBorder="1" applyAlignment="1" applyProtection="1">
      <alignment vertical="center" wrapText="1"/>
      <protection locked="0"/>
    </xf>
    <xf numFmtId="188" fontId="15" fillId="5" borderId="26" xfId="0" applyNumberFormat="1" applyFont="1" applyFill="1" applyBorder="1" applyAlignment="1" applyProtection="1">
      <alignment horizontal="right" vertical="center" wrapText="1"/>
      <protection locked="0"/>
    </xf>
    <xf numFmtId="188" fontId="15" fillId="5" borderId="6" xfId="0" applyNumberFormat="1" applyFont="1" applyFill="1" applyBorder="1" applyAlignment="1" applyProtection="1">
      <alignment horizontal="right" vertical="center" wrapText="1"/>
      <protection locked="0"/>
    </xf>
    <xf numFmtId="188" fontId="15" fillId="5" borderId="18" xfId="0" applyNumberFormat="1" applyFont="1" applyFill="1" applyBorder="1" applyAlignment="1" applyProtection="1">
      <alignment horizontal="right" vertical="center" wrapText="1"/>
      <protection locked="0"/>
    </xf>
    <xf numFmtId="176" fontId="15" fillId="5" borderId="7" xfId="0" applyNumberFormat="1" applyFont="1" applyFill="1" applyBorder="1" applyAlignment="1" applyProtection="1">
      <alignment horizontal="right" vertical="center"/>
    </xf>
    <xf numFmtId="176" fontId="15" fillId="5" borderId="11" xfId="0" applyNumberFormat="1" applyFont="1" applyFill="1" applyBorder="1" applyAlignment="1" applyProtection="1">
      <alignment horizontal="right" vertical="center"/>
    </xf>
    <xf numFmtId="176" fontId="15" fillId="5" borderId="29" xfId="0" applyNumberFormat="1" applyFont="1" applyFill="1" applyBorder="1" applyAlignment="1" applyProtection="1">
      <alignment horizontal="right" vertical="center"/>
    </xf>
    <xf numFmtId="0" fontId="15" fillId="0" borderId="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2"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xf>
    <xf numFmtId="176" fontId="15" fillId="2" borderId="2" xfId="3" applyNumberFormat="1" applyFont="1" applyFill="1" applyBorder="1" applyAlignment="1" applyProtection="1">
      <alignment horizontal="right" vertical="center"/>
    </xf>
    <xf numFmtId="176" fontId="15" fillId="2" borderId="28" xfId="3" applyNumberFormat="1" applyFont="1" applyFill="1" applyBorder="1" applyAlignment="1" applyProtection="1">
      <alignment horizontal="right" vertical="center"/>
    </xf>
    <xf numFmtId="176" fontId="15" fillId="2" borderId="3" xfId="3"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1" xfId="0" applyFont="1" applyFill="1" applyBorder="1" applyAlignment="1" applyProtection="1">
      <alignment horizontal="left" vertical="center"/>
    </xf>
    <xf numFmtId="0" fontId="8" fillId="2" borderId="14"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8" fillId="2" borderId="16" xfId="0" applyFont="1" applyFill="1" applyBorder="1" applyAlignment="1" applyProtection="1">
      <alignment horizontal="left" vertical="top" wrapText="1"/>
    </xf>
    <xf numFmtId="0" fontId="15" fillId="2" borderId="27" xfId="0" applyFont="1" applyFill="1" applyBorder="1" applyAlignment="1" applyProtection="1">
      <alignment horizontal="left" vertical="top" wrapText="1"/>
    </xf>
    <xf numFmtId="0" fontId="15" fillId="2" borderId="17" xfId="0" applyFont="1" applyFill="1" applyBorder="1" applyAlignment="1" applyProtection="1">
      <alignment horizontal="left" vertical="top" wrapText="1"/>
    </xf>
    <xf numFmtId="0" fontId="15" fillId="2" borderId="26" xfId="0" applyFont="1" applyFill="1" applyBorder="1" applyAlignment="1" applyProtection="1">
      <alignment horizontal="left" vertical="top" wrapText="1"/>
    </xf>
    <xf numFmtId="0" fontId="15" fillId="2" borderId="18" xfId="0" applyFont="1" applyFill="1" applyBorder="1" applyAlignment="1" applyProtection="1">
      <alignment horizontal="left" vertical="top" wrapText="1"/>
    </xf>
    <xf numFmtId="38" fontId="8" fillId="5" borderId="1" xfId="3" applyFont="1" applyFill="1" applyBorder="1" applyAlignment="1" applyProtection="1">
      <alignment horizontal="right" vertical="top" wrapText="1"/>
    </xf>
    <xf numFmtId="0" fontId="8" fillId="5" borderId="1" xfId="0" applyFont="1" applyFill="1" applyBorder="1" applyAlignment="1" applyProtection="1">
      <alignment horizontal="right" vertical="top"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5" fillId="2" borderId="16"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176" fontId="15" fillId="2" borderId="14" xfId="3" applyNumberFormat="1" applyFont="1" applyFill="1" applyBorder="1" applyAlignment="1" applyProtection="1">
      <alignment horizontal="right" vertical="center"/>
    </xf>
    <xf numFmtId="176" fontId="15" fillId="2" borderId="15" xfId="3" applyNumberFormat="1" applyFont="1" applyFill="1" applyBorder="1" applyAlignment="1" applyProtection="1">
      <alignment horizontal="right" vertical="center"/>
    </xf>
    <xf numFmtId="176" fontId="15" fillId="2" borderId="16" xfId="3" applyNumberFormat="1" applyFont="1" applyFill="1" applyBorder="1" applyAlignment="1" applyProtection="1">
      <alignment horizontal="right" vertical="center"/>
    </xf>
    <xf numFmtId="0" fontId="15" fillId="2" borderId="14" xfId="0" applyFont="1" applyFill="1" applyBorder="1" applyAlignment="1" applyProtection="1">
      <alignment horizontal="right" vertical="top" wrapText="1"/>
    </xf>
    <xf numFmtId="0" fontId="15" fillId="2" borderId="15" xfId="0" applyFont="1" applyFill="1" applyBorder="1" applyAlignment="1" applyProtection="1">
      <alignment horizontal="right" vertical="top"/>
    </xf>
    <xf numFmtId="0" fontId="15" fillId="2" borderId="27" xfId="0" applyFont="1" applyFill="1" applyBorder="1" applyAlignment="1" applyProtection="1">
      <alignment horizontal="right" vertical="top"/>
    </xf>
    <xf numFmtId="0" fontId="15" fillId="2" borderId="0" xfId="0" applyFont="1" applyFill="1" applyBorder="1" applyAlignment="1" applyProtection="1">
      <alignment horizontal="right" vertical="top"/>
    </xf>
    <xf numFmtId="0" fontId="15" fillId="2" borderId="26" xfId="0" applyFont="1" applyFill="1" applyBorder="1" applyAlignment="1" applyProtection="1">
      <alignment horizontal="right" vertical="top"/>
    </xf>
    <xf numFmtId="0" fontId="15" fillId="2" borderId="6" xfId="0" applyFont="1" applyFill="1" applyBorder="1" applyAlignment="1" applyProtection="1">
      <alignment horizontal="right" vertical="top"/>
    </xf>
    <xf numFmtId="0" fontId="15" fillId="2" borderId="14" xfId="0" applyFont="1" applyFill="1" applyBorder="1" applyAlignment="1" applyProtection="1">
      <alignment vertical="top" wrapText="1"/>
    </xf>
    <xf numFmtId="0" fontId="15" fillId="2" borderId="15" xfId="0" applyFont="1" applyFill="1" applyBorder="1" applyAlignment="1" applyProtection="1">
      <alignment vertical="top" wrapText="1"/>
    </xf>
    <xf numFmtId="0" fontId="15" fillId="2" borderId="16" xfId="0" applyFont="1" applyFill="1" applyBorder="1" applyAlignment="1" applyProtection="1">
      <alignment vertical="top" wrapText="1"/>
    </xf>
    <xf numFmtId="0" fontId="15" fillId="2" borderId="27" xfId="0" applyFont="1" applyFill="1" applyBorder="1" applyAlignment="1" applyProtection="1">
      <alignment vertical="top" wrapText="1"/>
    </xf>
    <xf numFmtId="0" fontId="15" fillId="2" borderId="0" xfId="0" applyFont="1" applyFill="1" applyBorder="1" applyAlignment="1" applyProtection="1">
      <alignment vertical="top" wrapText="1"/>
    </xf>
    <xf numFmtId="0" fontId="15" fillId="2" borderId="17" xfId="0" applyFont="1" applyFill="1" applyBorder="1" applyAlignment="1" applyProtection="1">
      <alignment vertical="top" wrapText="1"/>
    </xf>
    <xf numFmtId="0" fontId="15" fillId="2" borderId="26" xfId="0" applyFont="1" applyFill="1" applyBorder="1" applyAlignment="1" applyProtection="1">
      <alignment vertical="top" wrapText="1"/>
    </xf>
    <xf numFmtId="0" fontId="15" fillId="2" borderId="6" xfId="0" applyFont="1" applyFill="1" applyBorder="1" applyAlignment="1" applyProtection="1">
      <alignment vertical="top" wrapText="1"/>
    </xf>
    <xf numFmtId="0" fontId="15" fillId="2" borderId="18" xfId="0" applyFont="1" applyFill="1" applyBorder="1" applyAlignment="1" applyProtection="1">
      <alignment vertical="top" wrapText="1"/>
    </xf>
    <xf numFmtId="0" fontId="8" fillId="2" borderId="27"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17" xfId="0" applyFont="1" applyFill="1" applyBorder="1" applyAlignment="1" applyProtection="1">
      <alignment horizontal="left" vertical="top" wrapText="1"/>
    </xf>
    <xf numFmtId="0" fontId="8" fillId="2" borderId="26"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2" borderId="18" xfId="0" applyFont="1" applyFill="1" applyBorder="1" applyAlignment="1" applyProtection="1">
      <alignment horizontal="left" vertical="top" wrapText="1"/>
    </xf>
    <xf numFmtId="0" fontId="8" fillId="2" borderId="14" xfId="0" applyFont="1" applyFill="1" applyBorder="1" applyAlignment="1" applyProtection="1">
      <alignment vertical="top" wrapText="1"/>
    </xf>
    <xf numFmtId="0" fontId="8" fillId="2" borderId="15" xfId="0" applyFont="1" applyFill="1" applyBorder="1" applyAlignment="1" applyProtection="1">
      <alignment vertical="top" wrapText="1"/>
    </xf>
    <xf numFmtId="0" fontId="8" fillId="2" borderId="16" xfId="0" applyFont="1" applyFill="1" applyBorder="1" applyAlignment="1" applyProtection="1">
      <alignment vertical="top" wrapText="1"/>
    </xf>
    <xf numFmtId="0" fontId="8" fillId="2" borderId="27"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17" xfId="0" applyFont="1" applyFill="1" applyBorder="1" applyAlignment="1" applyProtection="1">
      <alignment vertical="top" wrapText="1"/>
    </xf>
    <xf numFmtId="0" fontId="8" fillId="2" borderId="26" xfId="0" applyFont="1" applyFill="1" applyBorder="1" applyAlignment="1" applyProtection="1">
      <alignment vertical="top" wrapText="1"/>
    </xf>
    <xf numFmtId="0" fontId="8" fillId="2" borderId="6" xfId="0" applyFont="1" applyFill="1" applyBorder="1" applyAlignment="1" applyProtection="1">
      <alignment vertical="top" wrapText="1"/>
    </xf>
    <xf numFmtId="0" fontId="8" fillId="2" borderId="18" xfId="0" applyFont="1" applyFill="1" applyBorder="1" applyAlignment="1" applyProtection="1">
      <alignment vertical="top" wrapText="1"/>
    </xf>
    <xf numFmtId="176" fontId="15" fillId="0" borderId="1" xfId="0" applyNumberFormat="1" applyFont="1" applyFill="1" applyBorder="1" applyAlignment="1" applyProtection="1">
      <alignment horizontal="right" vertical="center"/>
    </xf>
    <xf numFmtId="176" fontId="15" fillId="2" borderId="2" xfId="0" quotePrefix="1" applyNumberFormat="1" applyFont="1" applyFill="1" applyBorder="1" applyAlignment="1" applyProtection="1">
      <alignment horizontal="right" vertical="center"/>
    </xf>
    <xf numFmtId="176" fontId="15" fillId="2" borderId="28" xfId="0" applyNumberFormat="1" applyFont="1" applyFill="1" applyBorder="1" applyAlignment="1" applyProtection="1">
      <alignment horizontal="right" vertical="center"/>
    </xf>
    <xf numFmtId="0" fontId="15" fillId="2" borderId="15" xfId="0" applyFont="1" applyFill="1" applyBorder="1" applyAlignment="1" applyProtection="1">
      <alignment vertical="center" wrapText="1"/>
    </xf>
    <xf numFmtId="0" fontId="15" fillId="5" borderId="26"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26" xfId="0" applyFont="1" applyFill="1" applyBorder="1" applyAlignment="1" applyProtection="1">
      <alignment horizontal="center" vertical="center" shrinkToFit="1"/>
      <protection locked="0"/>
    </xf>
    <xf numFmtId="0" fontId="15" fillId="5" borderId="18" xfId="0" applyFont="1" applyFill="1" applyBorder="1" applyAlignment="1" applyProtection="1">
      <alignment horizontal="center" vertical="center" shrinkToFit="1"/>
      <protection locked="0"/>
    </xf>
    <xf numFmtId="38" fontId="15" fillId="5" borderId="26" xfId="0" applyNumberFormat="1" applyFont="1" applyFill="1" applyBorder="1" applyAlignment="1" applyProtection="1">
      <alignment horizontal="right" vertical="center" shrinkToFit="1"/>
      <protection locked="0"/>
    </xf>
    <xf numFmtId="38" fontId="15" fillId="5" borderId="6" xfId="0" applyNumberFormat="1" applyFont="1" applyFill="1" applyBorder="1" applyAlignment="1" applyProtection="1">
      <alignment horizontal="right" vertical="center" shrinkToFit="1"/>
      <protection locked="0"/>
    </xf>
    <xf numFmtId="38" fontId="15" fillId="5" borderId="18" xfId="0" applyNumberFormat="1" applyFont="1" applyFill="1" applyBorder="1" applyAlignment="1" applyProtection="1">
      <alignment horizontal="right" vertical="center" shrinkToFit="1"/>
      <protection locked="0"/>
    </xf>
    <xf numFmtId="180" fontId="15" fillId="2" borderId="26" xfId="0" applyNumberFormat="1" applyFont="1" applyFill="1" applyBorder="1" applyAlignment="1" applyProtection="1">
      <alignment vertical="center" shrinkToFit="1"/>
    </xf>
    <xf numFmtId="180" fontId="15" fillId="2" borderId="6" xfId="0" applyNumberFormat="1" applyFont="1" applyFill="1" applyBorder="1" applyAlignment="1" applyProtection="1">
      <alignment vertical="center" shrinkToFit="1"/>
    </xf>
    <xf numFmtId="180" fontId="15" fillId="2" borderId="18" xfId="0" applyNumberFormat="1" applyFont="1" applyFill="1" applyBorder="1" applyAlignment="1" applyProtection="1">
      <alignment vertical="center" shrinkToFit="1"/>
    </xf>
    <xf numFmtId="0" fontId="15" fillId="5" borderId="26" xfId="0" applyFont="1" applyFill="1" applyBorder="1" applyAlignment="1" applyProtection="1">
      <alignment vertical="center" wrapText="1"/>
      <protection locked="0"/>
    </xf>
    <xf numFmtId="0" fontId="15" fillId="5" borderId="6" xfId="0" applyFont="1" applyFill="1" applyBorder="1" applyAlignment="1" applyProtection="1">
      <alignment vertical="center" wrapText="1"/>
      <protection locked="0"/>
    </xf>
    <xf numFmtId="0" fontId="15" fillId="5" borderId="18" xfId="0" applyFont="1" applyFill="1" applyBorder="1" applyAlignment="1" applyProtection="1">
      <alignment vertical="center" wrapText="1"/>
      <protection locked="0"/>
    </xf>
    <xf numFmtId="0" fontId="15" fillId="5" borderId="27"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27"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center" vertical="center" shrinkToFit="1"/>
      <protection locked="0"/>
    </xf>
    <xf numFmtId="38" fontId="15" fillId="5" borderId="27" xfId="0" applyNumberFormat="1" applyFont="1" applyFill="1" applyBorder="1" applyAlignment="1" applyProtection="1">
      <alignment horizontal="right" vertical="center" shrinkToFit="1"/>
      <protection locked="0"/>
    </xf>
    <xf numFmtId="38" fontId="15" fillId="5" borderId="0" xfId="0" applyNumberFormat="1" applyFont="1" applyFill="1" applyBorder="1" applyAlignment="1" applyProtection="1">
      <alignment horizontal="right" vertical="center" shrinkToFit="1"/>
      <protection locked="0"/>
    </xf>
    <xf numFmtId="38" fontId="15" fillId="5" borderId="17" xfId="0" applyNumberFormat="1" applyFont="1" applyFill="1" applyBorder="1" applyAlignment="1" applyProtection="1">
      <alignment horizontal="right" vertical="center" shrinkToFit="1"/>
      <protection locked="0"/>
    </xf>
    <xf numFmtId="180" fontId="15" fillId="2" borderId="27" xfId="0" applyNumberFormat="1" applyFont="1" applyFill="1" applyBorder="1" applyAlignment="1" applyProtection="1">
      <alignment vertical="center" shrinkToFit="1"/>
    </xf>
    <xf numFmtId="180" fontId="15" fillId="2" borderId="0" xfId="0" applyNumberFormat="1" applyFont="1" applyFill="1" applyBorder="1" applyAlignment="1" applyProtection="1">
      <alignment vertical="center" shrinkToFit="1"/>
    </xf>
    <xf numFmtId="180" fontId="15" fillId="2" borderId="17" xfId="0" applyNumberFormat="1" applyFont="1" applyFill="1" applyBorder="1" applyAlignment="1" applyProtection="1">
      <alignment vertical="center" shrinkToFit="1"/>
    </xf>
    <xf numFmtId="0" fontId="15" fillId="5" borderId="27" xfId="0" applyFont="1" applyFill="1" applyBorder="1" applyAlignment="1" applyProtection="1">
      <alignment vertical="center" wrapText="1"/>
      <protection locked="0"/>
    </xf>
    <xf numFmtId="0" fontId="15" fillId="5" borderId="0" xfId="0" applyFont="1" applyFill="1" applyBorder="1" applyAlignment="1" applyProtection="1">
      <alignment vertical="center" wrapText="1"/>
      <protection locked="0"/>
    </xf>
    <xf numFmtId="0" fontId="15" fillId="5" borderId="17" xfId="0"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176" fontId="15" fillId="2" borderId="2" xfId="0" applyNumberFormat="1" applyFont="1" applyFill="1" applyBorder="1" applyAlignment="1" applyProtection="1">
      <alignment horizontal="right" vertical="center"/>
    </xf>
    <xf numFmtId="176" fontId="15" fillId="2" borderId="3" xfId="0" applyNumberFormat="1" applyFont="1" applyFill="1" applyBorder="1" applyAlignment="1" applyProtection="1">
      <alignment horizontal="right" vertical="center"/>
    </xf>
    <xf numFmtId="0" fontId="15" fillId="2" borderId="2" xfId="0" applyFont="1" applyFill="1" applyBorder="1" applyProtection="1">
      <alignment vertical="center"/>
    </xf>
    <xf numFmtId="0" fontId="15" fillId="2" borderId="28" xfId="0" applyFont="1" applyFill="1" applyBorder="1" applyProtection="1">
      <alignment vertical="center"/>
    </xf>
    <xf numFmtId="0" fontId="15" fillId="2" borderId="3" xfId="0" applyFont="1" applyFill="1" applyBorder="1" applyProtection="1">
      <alignment vertical="center"/>
    </xf>
    <xf numFmtId="0" fontId="15" fillId="5" borderId="14" xfId="0" applyFont="1" applyFill="1" applyBorder="1" applyAlignment="1" applyProtection="1">
      <alignment horizontal="left" vertical="center" wrapText="1"/>
      <protection locked="0"/>
    </xf>
    <xf numFmtId="0" fontId="15" fillId="5" borderId="15" xfId="0" applyFont="1" applyFill="1" applyBorder="1" applyAlignment="1" applyProtection="1">
      <alignment horizontal="left" vertical="center" wrapText="1"/>
      <protection locked="0"/>
    </xf>
    <xf numFmtId="38" fontId="15" fillId="5" borderId="14" xfId="3" applyFont="1" applyFill="1" applyBorder="1" applyAlignment="1" applyProtection="1">
      <alignment horizontal="center" vertical="center" shrinkToFit="1"/>
      <protection locked="0"/>
    </xf>
    <xf numFmtId="38" fontId="15" fillId="5" borderId="16" xfId="3" applyFont="1" applyFill="1" applyBorder="1" applyAlignment="1" applyProtection="1">
      <alignment horizontal="center" vertical="center" shrinkToFit="1"/>
      <protection locked="0"/>
    </xf>
    <xf numFmtId="38" fontId="15" fillId="5" borderId="14" xfId="3" applyFont="1" applyFill="1" applyBorder="1" applyAlignment="1" applyProtection="1">
      <alignment horizontal="right" vertical="center" shrinkToFit="1"/>
      <protection locked="0"/>
    </xf>
    <xf numFmtId="38" fontId="15" fillId="5" borderId="15" xfId="3" applyFont="1" applyFill="1" applyBorder="1" applyAlignment="1" applyProtection="1">
      <alignment horizontal="right" vertical="center" shrinkToFit="1"/>
      <protection locked="0"/>
    </xf>
    <xf numFmtId="38" fontId="15" fillId="5" borderId="16" xfId="3" applyFont="1" applyFill="1" applyBorder="1" applyAlignment="1" applyProtection="1">
      <alignment horizontal="right" vertical="center" shrinkToFit="1"/>
      <protection locked="0"/>
    </xf>
    <xf numFmtId="180" fontId="15" fillId="2" borderId="14" xfId="0" applyNumberFormat="1" applyFont="1" applyFill="1" applyBorder="1" applyAlignment="1" applyProtection="1">
      <alignment vertical="center" shrinkToFit="1"/>
    </xf>
    <xf numFmtId="180" fontId="15" fillId="2" borderId="15" xfId="0" applyNumberFormat="1" applyFont="1" applyFill="1" applyBorder="1" applyAlignment="1" applyProtection="1">
      <alignment vertical="center" shrinkToFit="1"/>
    </xf>
    <xf numFmtId="180" fontId="15" fillId="2" borderId="16" xfId="0" applyNumberFormat="1" applyFont="1" applyFill="1" applyBorder="1" applyAlignment="1" applyProtection="1">
      <alignment vertical="center" shrinkToFit="1"/>
    </xf>
    <xf numFmtId="0" fontId="15" fillId="5" borderId="14" xfId="0" applyFont="1" applyFill="1" applyBorder="1" applyAlignment="1" applyProtection="1">
      <alignment vertical="center" wrapText="1"/>
      <protection locked="0"/>
    </xf>
    <xf numFmtId="0" fontId="15" fillId="5" borderId="15" xfId="0" applyFont="1" applyFill="1" applyBorder="1" applyAlignment="1" applyProtection="1">
      <alignment vertical="center" wrapText="1"/>
      <protection locked="0"/>
    </xf>
    <xf numFmtId="0" fontId="15" fillId="5" borderId="16" xfId="0" applyFont="1" applyFill="1" applyBorder="1" applyAlignment="1" applyProtection="1">
      <alignment vertical="center" wrapText="1"/>
      <protection locked="0"/>
    </xf>
    <xf numFmtId="0" fontId="15" fillId="5" borderId="27" xfId="0" applyFont="1" applyFill="1" applyBorder="1" applyAlignment="1" applyProtection="1">
      <alignment horizontal="left" vertical="center"/>
      <protection locked="0"/>
    </xf>
    <xf numFmtId="0" fontId="15" fillId="5" borderId="0" xfId="0" applyFont="1" applyFill="1" applyBorder="1" applyAlignment="1" applyProtection="1">
      <alignment horizontal="left" vertical="center"/>
      <protection locked="0"/>
    </xf>
    <xf numFmtId="0" fontId="15" fillId="5" borderId="17" xfId="0" applyFont="1" applyFill="1" applyBorder="1" applyAlignment="1" applyProtection="1">
      <alignment horizontal="left" vertical="center"/>
      <protection locked="0"/>
    </xf>
    <xf numFmtId="38" fontId="15" fillId="5" borderId="27" xfId="3" applyFont="1" applyFill="1" applyBorder="1" applyAlignment="1" applyProtection="1">
      <alignment horizontal="right" vertical="center"/>
      <protection locked="0"/>
    </xf>
    <xf numFmtId="38" fontId="15" fillId="5" borderId="0" xfId="3" applyFont="1" applyFill="1" applyBorder="1" applyAlignment="1" applyProtection="1">
      <alignment horizontal="right" vertical="center"/>
      <protection locked="0"/>
    </xf>
    <xf numFmtId="38" fontId="15" fillId="5" borderId="17" xfId="3" applyFont="1" applyFill="1" applyBorder="1" applyAlignment="1" applyProtection="1">
      <alignment horizontal="right" vertical="center"/>
      <protection locked="0"/>
    </xf>
    <xf numFmtId="0" fontId="15" fillId="5" borderId="26"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38" fontId="15" fillId="5" borderId="26" xfId="3" applyFont="1" applyFill="1" applyBorder="1" applyAlignment="1" applyProtection="1">
      <alignment horizontal="right" vertical="center"/>
      <protection locked="0"/>
    </xf>
    <xf numFmtId="38" fontId="15" fillId="5" borderId="6" xfId="3" applyFont="1" applyFill="1" applyBorder="1" applyAlignment="1" applyProtection="1">
      <alignment horizontal="right" vertical="center"/>
      <protection locked="0"/>
    </xf>
    <xf numFmtId="38" fontId="15" fillId="5" borderId="18" xfId="3" applyFont="1" applyFill="1" applyBorder="1" applyAlignment="1" applyProtection="1">
      <alignment horizontal="right" vertical="center"/>
      <protection locked="0"/>
    </xf>
    <xf numFmtId="0" fontId="15" fillId="5" borderId="14" xfId="0" applyFont="1" applyFill="1" applyBorder="1" applyAlignment="1" applyProtection="1">
      <alignment horizontal="left" vertical="center"/>
      <protection locked="0"/>
    </xf>
    <xf numFmtId="0" fontId="15" fillId="5" borderId="15"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38" fontId="15" fillId="5" borderId="14" xfId="3" applyFont="1" applyFill="1" applyBorder="1" applyAlignment="1" applyProtection="1">
      <alignment horizontal="right" vertical="center"/>
      <protection locked="0"/>
    </xf>
    <xf numFmtId="38" fontId="15" fillId="5" borderId="15" xfId="3" applyFont="1" applyFill="1" applyBorder="1" applyAlignment="1" applyProtection="1">
      <alignment horizontal="right" vertical="center"/>
      <protection locked="0"/>
    </xf>
    <xf numFmtId="38" fontId="15" fillId="5" borderId="16" xfId="3" applyFont="1" applyFill="1" applyBorder="1" applyAlignment="1" applyProtection="1">
      <alignment horizontal="right" vertical="center"/>
      <protection locked="0"/>
    </xf>
    <xf numFmtId="176" fontId="15" fillId="5" borderId="14" xfId="3" applyNumberFormat="1" applyFont="1" applyFill="1" applyBorder="1" applyAlignment="1" applyProtection="1">
      <alignment horizontal="right" vertical="center"/>
      <protection locked="0"/>
    </xf>
    <xf numFmtId="176" fontId="15" fillId="5" borderId="15" xfId="3" applyNumberFormat="1" applyFont="1" applyFill="1" applyBorder="1" applyAlignment="1" applyProtection="1">
      <alignment horizontal="right" vertical="center"/>
      <protection locked="0"/>
    </xf>
    <xf numFmtId="176" fontId="15" fillId="5" borderId="16" xfId="3" applyNumberFormat="1" applyFont="1" applyFill="1" applyBorder="1" applyAlignment="1" applyProtection="1">
      <alignment horizontal="right" vertical="center"/>
      <protection locked="0"/>
    </xf>
    <xf numFmtId="177" fontId="15" fillId="0" borderId="1" xfId="0" applyNumberFormat="1" applyFont="1" applyFill="1" applyBorder="1" applyAlignment="1" applyProtection="1">
      <alignment horizontal="right" vertical="center"/>
    </xf>
    <xf numFmtId="176" fontId="15" fillId="2" borderId="1" xfId="0" applyNumberFormat="1" applyFont="1" applyFill="1" applyBorder="1" applyAlignment="1" applyProtection="1">
      <alignment horizontal="right" vertical="center"/>
    </xf>
    <xf numFmtId="0" fontId="15" fillId="2" borderId="2" xfId="0" applyFont="1" applyFill="1" applyBorder="1" applyAlignment="1" applyProtection="1">
      <alignment horizontal="center" vertical="distributed"/>
    </xf>
    <xf numFmtId="0" fontId="15" fillId="2" borderId="28" xfId="0" applyFont="1" applyFill="1" applyBorder="1" applyAlignment="1" applyProtection="1">
      <alignment horizontal="center" vertical="distributed"/>
    </xf>
    <xf numFmtId="0" fontId="15" fillId="2" borderId="3" xfId="0" applyFont="1" applyFill="1" applyBorder="1" applyAlignment="1" applyProtection="1">
      <alignment horizontal="center" vertical="distributed"/>
    </xf>
    <xf numFmtId="0" fontId="7" fillId="2" borderId="0" xfId="0" applyFont="1" applyFill="1" applyProtection="1">
      <alignment vertical="center"/>
    </xf>
    <xf numFmtId="0" fontId="20" fillId="2" borderId="0" xfId="0" applyFont="1" applyFill="1" applyAlignment="1" applyProtection="1">
      <alignment horizontal="center" vertical="center"/>
    </xf>
    <xf numFmtId="0" fontId="20" fillId="2" borderId="0" xfId="0" applyFont="1" applyFill="1" applyAlignment="1" applyProtection="1">
      <alignment horizontal="left" vertical="top"/>
    </xf>
    <xf numFmtId="0" fontId="8" fillId="2" borderId="14" xfId="0" applyFont="1" applyFill="1" applyBorder="1" applyAlignment="1" applyProtection="1">
      <alignment horizontal="left" vertical="top"/>
    </xf>
    <xf numFmtId="0" fontId="15" fillId="2" borderId="15" xfId="0" applyFont="1" applyFill="1" applyBorder="1" applyAlignment="1" applyProtection="1">
      <alignment horizontal="left" vertical="top"/>
    </xf>
    <xf numFmtId="0" fontId="15" fillId="2" borderId="16" xfId="0" applyFont="1" applyFill="1" applyBorder="1" applyAlignment="1" applyProtection="1">
      <alignment horizontal="left" vertical="top"/>
    </xf>
    <xf numFmtId="0" fontId="15" fillId="2" borderId="27" xfId="0"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5" fillId="2" borderId="17" xfId="0" applyFont="1" applyFill="1" applyBorder="1" applyAlignment="1" applyProtection="1">
      <alignment horizontal="left" vertical="top"/>
    </xf>
    <xf numFmtId="0" fontId="15" fillId="2" borderId="26" xfId="0" applyFont="1" applyFill="1" applyBorder="1" applyAlignment="1" applyProtection="1">
      <alignment horizontal="left" vertical="top"/>
    </xf>
    <xf numFmtId="0" fontId="15" fillId="2" borderId="6" xfId="0" applyFont="1" applyFill="1" applyBorder="1" applyAlignment="1" applyProtection="1">
      <alignment horizontal="left" vertical="top"/>
    </xf>
    <xf numFmtId="0" fontId="15" fillId="2" borderId="18" xfId="0" applyFont="1" applyFill="1" applyBorder="1" applyAlignment="1" applyProtection="1">
      <alignment horizontal="left" vertical="top"/>
    </xf>
    <xf numFmtId="177" fontId="15" fillId="5" borderId="14" xfId="3" applyNumberFormat="1" applyFont="1" applyFill="1" applyBorder="1" applyAlignment="1" applyProtection="1">
      <alignment horizontal="right" vertical="center"/>
      <protection locked="0"/>
    </xf>
    <xf numFmtId="177" fontId="15" fillId="5" borderId="15" xfId="3" applyNumberFormat="1" applyFont="1" applyFill="1" applyBorder="1" applyAlignment="1" applyProtection="1">
      <alignment horizontal="right" vertical="center"/>
      <protection locked="0"/>
    </xf>
    <xf numFmtId="177" fontId="15" fillId="5" borderId="16" xfId="3" applyNumberFormat="1" applyFont="1" applyFill="1" applyBorder="1" applyAlignment="1" applyProtection="1">
      <alignment horizontal="right" vertical="center"/>
      <protection locked="0"/>
    </xf>
    <xf numFmtId="176" fontId="15" fillId="5" borderId="1" xfId="0" applyNumberFormat="1" applyFont="1" applyFill="1" applyBorder="1" applyAlignment="1" applyProtection="1">
      <alignment horizontal="right" vertical="center"/>
    </xf>
    <xf numFmtId="0" fontId="24" fillId="2" borderId="0" xfId="0" applyFont="1" applyFill="1" applyAlignment="1" applyProtection="1">
      <alignment horizontal="center" vertical="center"/>
    </xf>
    <xf numFmtId="0" fontId="15" fillId="5" borderId="6" xfId="0" applyFont="1" applyFill="1" applyBorder="1" applyAlignment="1" applyProtection="1">
      <alignment horizontal="center" vertical="center" shrinkToFit="1"/>
      <protection locked="0"/>
    </xf>
    <xf numFmtId="0" fontId="15" fillId="5" borderId="0"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left" vertical="center" wrapText="1"/>
      <protection locked="0"/>
    </xf>
    <xf numFmtId="0" fontId="15" fillId="5" borderId="18" xfId="0" applyFont="1" applyFill="1" applyBorder="1" applyAlignment="1" applyProtection="1">
      <alignment horizontal="left" vertical="center" wrapText="1"/>
      <protection locked="0"/>
    </xf>
    <xf numFmtId="0" fontId="15" fillId="5" borderId="14" xfId="3" applyNumberFormat="1" applyFont="1" applyFill="1" applyBorder="1" applyAlignment="1" applyProtection="1">
      <alignment horizontal="center" vertical="center" shrinkToFit="1"/>
      <protection locked="0"/>
    </xf>
    <xf numFmtId="0" fontId="15" fillId="5" borderId="15" xfId="3" applyNumberFormat="1" applyFont="1" applyFill="1" applyBorder="1" applyAlignment="1" applyProtection="1">
      <alignment horizontal="center" vertical="center" shrinkToFit="1"/>
      <protection locked="0"/>
    </xf>
    <xf numFmtId="0" fontId="15" fillId="2" borderId="15" xfId="0" applyFont="1" applyFill="1" applyBorder="1" applyProtection="1">
      <alignment vertical="center"/>
    </xf>
    <xf numFmtId="0" fontId="15" fillId="5" borderId="16" xfId="0" applyFont="1" applyFill="1" applyBorder="1" applyAlignment="1" applyProtection="1">
      <alignment horizontal="left" vertical="center" wrapText="1"/>
      <protection locked="0"/>
    </xf>
    <xf numFmtId="0" fontId="15" fillId="5" borderId="26"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0" fontId="15" fillId="5" borderId="18"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xf>
    <xf numFmtId="0" fontId="15" fillId="2" borderId="28"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187" fontId="15" fillId="5" borderId="2" xfId="0" quotePrefix="1" applyNumberFormat="1" applyFont="1" applyFill="1" applyBorder="1" applyAlignment="1" applyProtection="1">
      <alignment horizontal="right" vertical="center"/>
    </xf>
    <xf numFmtId="187" fontId="15" fillId="5" borderId="28" xfId="0" quotePrefix="1" applyNumberFormat="1" applyFont="1" applyFill="1" applyBorder="1" applyAlignment="1" applyProtection="1">
      <alignment horizontal="right" vertical="center"/>
    </xf>
    <xf numFmtId="187" fontId="15" fillId="5" borderId="3" xfId="0" quotePrefix="1" applyNumberFormat="1" applyFont="1" applyFill="1" applyBorder="1" applyAlignment="1" applyProtection="1">
      <alignment horizontal="right" vertical="center"/>
    </xf>
    <xf numFmtId="0" fontId="15" fillId="2" borderId="0" xfId="0" applyFont="1" applyFill="1" applyAlignment="1" applyProtection="1">
      <alignment horizontal="left" vertical="center"/>
    </xf>
    <xf numFmtId="0" fontId="7"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180" fontId="14" fillId="2" borderId="4" xfId="0" applyNumberFormat="1" applyFont="1" applyFill="1" applyBorder="1" applyAlignment="1">
      <alignment vertical="top" wrapText="1"/>
    </xf>
    <xf numFmtId="180" fontId="14" fillId="2" borderId="25" xfId="0" applyNumberFormat="1" applyFont="1" applyFill="1" applyBorder="1" applyAlignment="1">
      <alignment vertical="top" wrapText="1"/>
    </xf>
    <xf numFmtId="180" fontId="14" fillId="2" borderId="5" xfId="0" applyNumberFormat="1" applyFont="1" applyFill="1" applyBorder="1" applyAlignment="1">
      <alignment vertical="top" wrapText="1"/>
    </xf>
    <xf numFmtId="179" fontId="14" fillId="2" borderId="4" xfId="0" applyNumberFormat="1" applyFont="1" applyFill="1" applyBorder="1" applyAlignment="1">
      <alignment vertical="top"/>
    </xf>
    <xf numFmtId="179" fontId="14" fillId="2" borderId="25" xfId="0" applyNumberFormat="1" applyFont="1" applyFill="1" applyBorder="1" applyAlignment="1">
      <alignment vertical="top"/>
    </xf>
    <xf numFmtId="179" fontId="14" fillId="2" borderId="5" xfId="0" applyNumberFormat="1" applyFont="1" applyFill="1" applyBorder="1" applyAlignment="1">
      <alignment vertical="top"/>
    </xf>
    <xf numFmtId="182" fontId="14" fillId="2" borderId="4" xfId="0" applyNumberFormat="1" applyFont="1" applyFill="1" applyBorder="1" applyAlignment="1">
      <alignment vertical="top"/>
    </xf>
    <xf numFmtId="182" fontId="14" fillId="2" borderId="25" xfId="0" applyNumberFormat="1" applyFont="1" applyFill="1" applyBorder="1" applyAlignment="1">
      <alignment vertical="top"/>
    </xf>
    <xf numFmtId="182" fontId="14" fillId="2" borderId="5" xfId="0" applyNumberFormat="1" applyFont="1" applyFill="1" applyBorder="1" applyAlignment="1">
      <alignment vertical="top"/>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L92"/>
  <sheetViews>
    <sheetView tabSelected="1" zoomScale="70" zoomScaleNormal="70" workbookViewId="0">
      <selection activeCell="E6" sqref="E6:H6"/>
    </sheetView>
  </sheetViews>
  <sheetFormatPr defaultColWidth="9" defaultRowHeight="13.2" x14ac:dyDescent="0.2"/>
  <cols>
    <col min="1" max="1" width="6.6640625" style="49" customWidth="1"/>
    <col min="2" max="2" width="7.109375" style="42" customWidth="1"/>
    <col min="3" max="3" width="10.6640625" style="50" customWidth="1"/>
    <col min="4" max="4" width="32.6640625" style="24" customWidth="1"/>
    <col min="5" max="8" width="16" style="51" customWidth="1"/>
    <col min="9" max="9" width="68.109375" style="24" customWidth="1"/>
    <col min="10" max="10" width="9" style="44"/>
    <col min="11" max="11" width="9" style="24"/>
    <col min="12" max="12" width="32.33203125" style="24" customWidth="1"/>
    <col min="13" max="13" width="31" style="24" customWidth="1"/>
    <col min="14" max="16384" width="9" style="24"/>
  </cols>
  <sheetData>
    <row r="1" spans="1:10" x14ac:dyDescent="0.2">
      <c r="A1" s="198"/>
      <c r="B1" s="198"/>
      <c r="C1" s="198"/>
      <c r="D1" s="198"/>
      <c r="E1" s="198"/>
      <c r="F1" s="64"/>
      <c r="G1" s="64"/>
      <c r="H1" s="64"/>
    </row>
    <row r="2" spans="1:10" x14ac:dyDescent="0.2">
      <c r="A2" s="199" t="s">
        <v>192</v>
      </c>
      <c r="B2" s="199"/>
      <c r="C2" s="199"/>
      <c r="D2" s="199"/>
      <c r="E2" s="199"/>
      <c r="F2" s="62"/>
      <c r="G2" s="62"/>
      <c r="H2" s="62"/>
    </row>
    <row r="3" spans="1:10" ht="15.9" customHeight="1" x14ac:dyDescent="0.2">
      <c r="A3" s="221" t="s">
        <v>183</v>
      </c>
      <c r="B3" s="221"/>
      <c r="C3" s="221"/>
      <c r="D3" s="221"/>
      <c r="E3" s="221"/>
      <c r="F3" s="221"/>
      <c r="G3" s="221"/>
      <c r="H3" s="221"/>
      <c r="I3" s="25"/>
    </row>
    <row r="4" spans="1:10" ht="15.9" customHeight="1" x14ac:dyDescent="0.2">
      <c r="A4" s="222"/>
      <c r="B4" s="222"/>
      <c r="C4" s="222"/>
      <c r="D4" s="222"/>
      <c r="E4" s="222"/>
      <c r="F4" s="222"/>
      <c r="G4" s="222"/>
      <c r="H4" s="222"/>
      <c r="I4" s="26"/>
    </row>
    <row r="5" spans="1:10" s="46" customFormat="1" ht="37.5" customHeight="1" x14ac:dyDescent="0.2">
      <c r="A5" s="200" t="s">
        <v>118</v>
      </c>
      <c r="B5" s="201"/>
      <c r="C5" s="201"/>
      <c r="D5" s="202"/>
      <c r="E5" s="206" t="s">
        <v>120</v>
      </c>
      <c r="F5" s="207"/>
      <c r="G5" s="207"/>
      <c r="H5" s="208"/>
      <c r="I5" s="69" t="s">
        <v>119</v>
      </c>
      <c r="J5" s="45"/>
    </row>
    <row r="6" spans="1:10" ht="24.9" customHeight="1" x14ac:dyDescent="0.2">
      <c r="A6" s="151" t="s">
        <v>184</v>
      </c>
      <c r="B6" s="176" t="s">
        <v>122</v>
      </c>
      <c r="C6" s="218"/>
      <c r="D6" s="219"/>
      <c r="E6" s="209"/>
      <c r="F6" s="210"/>
      <c r="G6" s="210"/>
      <c r="H6" s="211"/>
      <c r="I6" s="32" t="s">
        <v>133</v>
      </c>
    </row>
    <row r="7" spans="1:10" ht="24.9" customHeight="1" x14ac:dyDescent="0.2">
      <c r="A7" s="203"/>
      <c r="B7" s="195" t="s">
        <v>93</v>
      </c>
      <c r="C7" s="159" t="s">
        <v>94</v>
      </c>
      <c r="D7" s="27" t="s">
        <v>95</v>
      </c>
      <c r="E7" s="119"/>
      <c r="F7" s="120"/>
      <c r="G7" s="120"/>
      <c r="H7" s="121"/>
      <c r="I7" s="178" t="s">
        <v>198</v>
      </c>
    </row>
    <row r="8" spans="1:10" ht="24.9" customHeight="1" x14ac:dyDescent="0.2">
      <c r="A8" s="203"/>
      <c r="B8" s="196"/>
      <c r="C8" s="160"/>
      <c r="D8" s="28" t="s">
        <v>92</v>
      </c>
      <c r="E8" s="184"/>
      <c r="F8" s="185"/>
      <c r="G8" s="185"/>
      <c r="H8" s="186"/>
      <c r="I8" s="179"/>
    </row>
    <row r="9" spans="1:10" ht="24.9" customHeight="1" x14ac:dyDescent="0.2">
      <c r="A9" s="203"/>
      <c r="B9" s="196"/>
      <c r="C9" s="160"/>
      <c r="D9" s="28" t="s">
        <v>123</v>
      </c>
      <c r="E9" s="184"/>
      <c r="F9" s="185"/>
      <c r="G9" s="185"/>
      <c r="H9" s="186"/>
      <c r="I9" s="179"/>
    </row>
    <row r="10" spans="1:10" ht="24.9" customHeight="1" x14ac:dyDescent="0.2">
      <c r="A10" s="203"/>
      <c r="B10" s="196"/>
      <c r="C10" s="160"/>
      <c r="D10" s="28" t="s">
        <v>145</v>
      </c>
      <c r="E10" s="184"/>
      <c r="F10" s="185"/>
      <c r="G10" s="185"/>
      <c r="H10" s="186"/>
      <c r="I10" s="179"/>
    </row>
    <row r="11" spans="1:10" ht="24.9" customHeight="1" x14ac:dyDescent="0.2">
      <c r="A11" s="203"/>
      <c r="B11" s="196"/>
      <c r="C11" s="160"/>
      <c r="D11" s="29" t="s">
        <v>124</v>
      </c>
      <c r="E11" s="184"/>
      <c r="F11" s="185"/>
      <c r="G11" s="185"/>
      <c r="H11" s="186"/>
      <c r="I11" s="179"/>
    </row>
    <row r="12" spans="1:10" ht="24.9" customHeight="1" x14ac:dyDescent="0.2">
      <c r="A12" s="203"/>
      <c r="B12" s="196"/>
      <c r="C12" s="161"/>
      <c r="D12" s="30" t="s">
        <v>102</v>
      </c>
      <c r="E12" s="212"/>
      <c r="F12" s="213"/>
      <c r="G12" s="213"/>
      <c r="H12" s="214"/>
      <c r="I12" s="180"/>
    </row>
    <row r="13" spans="1:10" ht="24.9" customHeight="1" x14ac:dyDescent="0.2">
      <c r="A13" s="203"/>
      <c r="B13" s="196"/>
      <c r="C13" s="204" t="s">
        <v>160</v>
      </c>
      <c r="D13" s="65" t="s">
        <v>95</v>
      </c>
      <c r="E13" s="119"/>
      <c r="F13" s="120"/>
      <c r="G13" s="120"/>
      <c r="H13" s="121"/>
      <c r="I13" s="178" t="s">
        <v>208</v>
      </c>
    </row>
    <row r="14" spans="1:10" ht="24.9" customHeight="1" x14ac:dyDescent="0.2">
      <c r="A14" s="203"/>
      <c r="B14" s="196"/>
      <c r="C14" s="205"/>
      <c r="D14" s="66" t="s">
        <v>96</v>
      </c>
      <c r="E14" s="184"/>
      <c r="F14" s="185"/>
      <c r="G14" s="185"/>
      <c r="H14" s="186"/>
      <c r="I14" s="179"/>
    </row>
    <row r="15" spans="1:10" ht="24.9" customHeight="1" x14ac:dyDescent="0.2">
      <c r="A15" s="203"/>
      <c r="B15" s="196"/>
      <c r="C15" s="205"/>
      <c r="D15" s="66" t="s">
        <v>103</v>
      </c>
      <c r="E15" s="184"/>
      <c r="F15" s="185"/>
      <c r="G15" s="185"/>
      <c r="H15" s="186"/>
      <c r="I15" s="179"/>
    </row>
    <row r="16" spans="1:10" ht="24.9" customHeight="1" x14ac:dyDescent="0.2">
      <c r="A16" s="203"/>
      <c r="B16" s="196"/>
      <c r="C16" s="205"/>
      <c r="D16" s="66" t="s">
        <v>113</v>
      </c>
      <c r="E16" s="229"/>
      <c r="F16" s="230"/>
      <c r="G16" s="230"/>
      <c r="H16" s="231"/>
      <c r="I16" s="179"/>
    </row>
    <row r="17" spans="1:9" ht="24.9" customHeight="1" x14ac:dyDescent="0.2">
      <c r="A17" s="203"/>
      <c r="B17" s="196"/>
      <c r="C17" s="205"/>
      <c r="D17" s="66" t="s">
        <v>123</v>
      </c>
      <c r="E17" s="184"/>
      <c r="F17" s="185"/>
      <c r="G17" s="185"/>
      <c r="H17" s="186"/>
      <c r="I17" s="179"/>
    </row>
    <row r="18" spans="1:9" ht="24.9" customHeight="1" x14ac:dyDescent="0.2">
      <c r="A18" s="203"/>
      <c r="B18" s="196"/>
      <c r="C18" s="205"/>
      <c r="D18" s="66" t="s">
        <v>97</v>
      </c>
      <c r="E18" s="184"/>
      <c r="F18" s="185"/>
      <c r="G18" s="185"/>
      <c r="H18" s="186"/>
      <c r="I18" s="179"/>
    </row>
    <row r="19" spans="1:9" ht="24.9" customHeight="1" x14ac:dyDescent="0.2">
      <c r="A19" s="203"/>
      <c r="B19" s="196"/>
      <c r="C19" s="205"/>
      <c r="D19" s="66" t="s">
        <v>98</v>
      </c>
      <c r="E19" s="184"/>
      <c r="F19" s="185"/>
      <c r="G19" s="185"/>
      <c r="H19" s="186"/>
      <c r="I19" s="179"/>
    </row>
    <row r="20" spans="1:9" ht="24.9" customHeight="1" x14ac:dyDescent="0.2">
      <c r="A20" s="203"/>
      <c r="B20" s="196"/>
      <c r="C20" s="205"/>
      <c r="D20" s="66" t="s">
        <v>102</v>
      </c>
      <c r="E20" s="212"/>
      <c r="F20" s="213"/>
      <c r="G20" s="213"/>
      <c r="H20" s="214"/>
      <c r="I20" s="179"/>
    </row>
    <row r="21" spans="1:9" ht="30" customHeight="1" x14ac:dyDescent="0.2">
      <c r="A21" s="203"/>
      <c r="B21" s="196"/>
      <c r="C21" s="153" t="s">
        <v>148</v>
      </c>
      <c r="D21" s="59" t="s">
        <v>95</v>
      </c>
      <c r="E21" s="226"/>
      <c r="F21" s="227"/>
      <c r="G21" s="227"/>
      <c r="H21" s="228"/>
      <c r="I21" s="88" t="s">
        <v>149</v>
      </c>
    </row>
    <row r="22" spans="1:9" ht="30" customHeight="1" x14ac:dyDescent="0.2">
      <c r="A22" s="203"/>
      <c r="B22" s="196"/>
      <c r="C22" s="154"/>
      <c r="D22" s="60" t="s">
        <v>121</v>
      </c>
      <c r="E22" s="122"/>
      <c r="F22" s="123"/>
      <c r="G22" s="123"/>
      <c r="H22" s="124"/>
      <c r="I22" s="89"/>
    </row>
    <row r="23" spans="1:9" ht="30" customHeight="1" x14ac:dyDescent="0.2">
      <c r="A23" s="203"/>
      <c r="B23" s="196"/>
      <c r="C23" s="154"/>
      <c r="D23" s="60" t="s">
        <v>103</v>
      </c>
      <c r="E23" s="122"/>
      <c r="F23" s="123"/>
      <c r="G23" s="123"/>
      <c r="H23" s="124"/>
      <c r="I23" s="89"/>
    </row>
    <row r="24" spans="1:9" ht="30" customHeight="1" x14ac:dyDescent="0.2">
      <c r="A24" s="203"/>
      <c r="B24" s="196"/>
      <c r="C24" s="154"/>
      <c r="D24" s="60" t="s">
        <v>97</v>
      </c>
      <c r="E24" s="122"/>
      <c r="F24" s="123"/>
      <c r="G24" s="123"/>
      <c r="H24" s="124"/>
      <c r="I24" s="89"/>
    </row>
    <row r="25" spans="1:9" ht="30" customHeight="1" x14ac:dyDescent="0.2">
      <c r="A25" s="203"/>
      <c r="B25" s="196"/>
      <c r="C25" s="154"/>
      <c r="D25" s="60" t="s">
        <v>98</v>
      </c>
      <c r="E25" s="122"/>
      <c r="F25" s="123"/>
      <c r="G25" s="123"/>
      <c r="H25" s="124"/>
      <c r="I25" s="89"/>
    </row>
    <row r="26" spans="1:9" ht="30" customHeight="1" x14ac:dyDescent="0.2">
      <c r="A26" s="203"/>
      <c r="B26" s="196"/>
      <c r="C26" s="154"/>
      <c r="D26" s="60" t="s">
        <v>150</v>
      </c>
      <c r="E26" s="244"/>
      <c r="F26" s="245"/>
      <c r="G26" s="245"/>
      <c r="H26" s="246"/>
      <c r="I26" s="89"/>
    </row>
    <row r="27" spans="1:9" ht="30" customHeight="1" x14ac:dyDescent="0.2">
      <c r="A27" s="203"/>
      <c r="B27" s="197"/>
      <c r="C27" s="155"/>
      <c r="D27" s="61" t="s">
        <v>151</v>
      </c>
      <c r="E27" s="223"/>
      <c r="F27" s="224"/>
      <c r="G27" s="224"/>
      <c r="H27" s="225"/>
      <c r="I27" s="90"/>
    </row>
    <row r="28" spans="1:9" ht="24.9" customHeight="1" x14ac:dyDescent="0.2">
      <c r="A28" s="203"/>
      <c r="B28" s="193" t="s">
        <v>99</v>
      </c>
      <c r="C28" s="159"/>
      <c r="D28" s="81" t="s">
        <v>100</v>
      </c>
      <c r="E28" s="215" t="s">
        <v>153</v>
      </c>
      <c r="F28" s="216"/>
      <c r="G28" s="216"/>
      <c r="H28" s="217"/>
      <c r="I28" s="88" t="s">
        <v>143</v>
      </c>
    </row>
    <row r="29" spans="1:9" ht="24.9" customHeight="1" x14ac:dyDescent="0.2">
      <c r="A29" s="203"/>
      <c r="B29" s="194"/>
      <c r="C29" s="160"/>
      <c r="D29" s="82"/>
      <c r="E29" s="181" t="s">
        <v>95</v>
      </c>
      <c r="F29" s="181" t="s">
        <v>92</v>
      </c>
      <c r="G29" s="181" t="s">
        <v>154</v>
      </c>
      <c r="H29" s="181" t="s">
        <v>155</v>
      </c>
      <c r="I29" s="89"/>
    </row>
    <row r="30" spans="1:9" ht="24.9" customHeight="1" x14ac:dyDescent="0.2">
      <c r="A30" s="203"/>
      <c r="B30" s="194"/>
      <c r="C30" s="160"/>
      <c r="D30" s="83"/>
      <c r="E30" s="182"/>
      <c r="F30" s="182"/>
      <c r="G30" s="182"/>
      <c r="H30" s="182"/>
      <c r="I30" s="89"/>
    </row>
    <row r="31" spans="1:9" ht="24.9" customHeight="1" x14ac:dyDescent="0.2">
      <c r="A31" s="203"/>
      <c r="B31" s="194"/>
      <c r="C31" s="160"/>
      <c r="D31" s="183"/>
      <c r="E31" s="183"/>
      <c r="F31" s="183"/>
      <c r="G31" s="22"/>
      <c r="H31" s="183"/>
      <c r="I31" s="89"/>
    </row>
    <row r="32" spans="1:9" ht="24.9" customHeight="1" x14ac:dyDescent="0.2">
      <c r="A32" s="203"/>
      <c r="B32" s="194"/>
      <c r="C32" s="160"/>
      <c r="D32" s="92"/>
      <c r="E32" s="92"/>
      <c r="F32" s="92"/>
      <c r="G32" s="23"/>
      <c r="H32" s="92"/>
      <c r="I32" s="89"/>
    </row>
    <row r="33" spans="1:10" ht="24.9" customHeight="1" x14ac:dyDescent="0.2">
      <c r="A33" s="203"/>
      <c r="B33" s="194"/>
      <c r="C33" s="160"/>
      <c r="D33" s="183"/>
      <c r="E33" s="183"/>
      <c r="F33" s="183"/>
      <c r="G33" s="22"/>
      <c r="H33" s="183"/>
      <c r="I33" s="89"/>
    </row>
    <row r="34" spans="1:10" ht="24.9" customHeight="1" x14ac:dyDescent="0.2">
      <c r="A34" s="203"/>
      <c r="B34" s="194"/>
      <c r="C34" s="160"/>
      <c r="D34" s="92"/>
      <c r="E34" s="92"/>
      <c r="F34" s="92"/>
      <c r="G34" s="23"/>
      <c r="H34" s="92"/>
      <c r="I34" s="89"/>
    </row>
    <row r="35" spans="1:10" ht="24.9" customHeight="1" x14ac:dyDescent="0.2">
      <c r="A35" s="203"/>
      <c r="B35" s="194"/>
      <c r="C35" s="160"/>
      <c r="D35" s="91"/>
      <c r="E35" s="91"/>
      <c r="F35" s="91"/>
      <c r="G35" s="22"/>
      <c r="H35" s="91"/>
      <c r="I35" s="89"/>
    </row>
    <row r="36" spans="1:10" ht="24.9" customHeight="1" x14ac:dyDescent="0.2">
      <c r="A36" s="203"/>
      <c r="B36" s="194"/>
      <c r="C36" s="160"/>
      <c r="D36" s="92"/>
      <c r="E36" s="92"/>
      <c r="F36" s="92"/>
      <c r="G36" s="63"/>
      <c r="H36" s="92"/>
      <c r="I36" s="89"/>
    </row>
    <row r="37" spans="1:10" ht="49.5" customHeight="1" x14ac:dyDescent="0.2">
      <c r="A37" s="203"/>
      <c r="B37" s="193" t="s">
        <v>101</v>
      </c>
      <c r="C37" s="159"/>
      <c r="D37" s="119" t="s">
        <v>156</v>
      </c>
      <c r="E37" s="120"/>
      <c r="F37" s="120"/>
      <c r="G37" s="120"/>
      <c r="H37" s="121"/>
      <c r="I37" s="67"/>
    </row>
    <row r="38" spans="1:10" ht="49.5" customHeight="1" x14ac:dyDescent="0.2">
      <c r="A38" s="203"/>
      <c r="B38" s="194"/>
      <c r="C38" s="160"/>
      <c r="D38" s="184" t="s">
        <v>157</v>
      </c>
      <c r="E38" s="185"/>
      <c r="F38" s="185"/>
      <c r="G38" s="185"/>
      <c r="H38" s="186"/>
      <c r="I38" s="33" t="s">
        <v>140</v>
      </c>
    </row>
    <row r="39" spans="1:10" ht="49.5" customHeight="1" x14ac:dyDescent="0.2">
      <c r="A39" s="203"/>
      <c r="B39" s="194"/>
      <c r="C39" s="160"/>
      <c r="D39" s="187" t="s">
        <v>158</v>
      </c>
      <c r="E39" s="188"/>
      <c r="F39" s="188"/>
      <c r="G39" s="188"/>
      <c r="H39" s="189"/>
      <c r="I39" s="115" t="s">
        <v>159</v>
      </c>
    </row>
    <row r="40" spans="1:10" ht="60" customHeight="1" x14ac:dyDescent="0.2">
      <c r="A40" s="203"/>
      <c r="B40" s="194"/>
      <c r="C40" s="160"/>
      <c r="D40" s="190"/>
      <c r="E40" s="191"/>
      <c r="F40" s="191"/>
      <c r="G40" s="191"/>
      <c r="H40" s="192"/>
      <c r="I40" s="116"/>
    </row>
    <row r="41" spans="1:10" ht="30" customHeight="1" x14ac:dyDescent="0.2">
      <c r="A41" s="150" t="s">
        <v>209</v>
      </c>
      <c r="B41" s="262" t="s">
        <v>84</v>
      </c>
      <c r="C41" s="84" t="s">
        <v>87</v>
      </c>
      <c r="D41" s="85"/>
      <c r="E41" s="119"/>
      <c r="F41" s="120"/>
      <c r="G41" s="120"/>
      <c r="H41" s="121"/>
      <c r="I41" s="93" t="s">
        <v>213</v>
      </c>
    </row>
    <row r="42" spans="1:10" ht="30" customHeight="1" x14ac:dyDescent="0.2">
      <c r="A42" s="151"/>
      <c r="B42" s="263"/>
      <c r="C42" s="86" t="s">
        <v>146</v>
      </c>
      <c r="D42" s="87"/>
      <c r="E42" s="122"/>
      <c r="F42" s="123"/>
      <c r="G42" s="123"/>
      <c r="H42" s="124"/>
      <c r="I42" s="94"/>
    </row>
    <row r="43" spans="1:10" ht="30" customHeight="1" x14ac:dyDescent="0.2">
      <c r="A43" s="151"/>
      <c r="B43" s="263"/>
      <c r="C43" s="86" t="s">
        <v>147</v>
      </c>
      <c r="D43" s="87"/>
      <c r="E43" s="122"/>
      <c r="F43" s="123"/>
      <c r="G43" s="123"/>
      <c r="H43" s="124"/>
      <c r="I43" s="94"/>
    </row>
    <row r="44" spans="1:10" ht="30" customHeight="1" x14ac:dyDescent="0.2">
      <c r="A44" s="151"/>
      <c r="B44" s="263"/>
      <c r="C44" s="86" t="s">
        <v>88</v>
      </c>
      <c r="D44" s="87"/>
      <c r="E44" s="125"/>
      <c r="F44" s="126"/>
      <c r="G44" s="126"/>
      <c r="H44" s="127"/>
      <c r="I44" s="94"/>
    </row>
    <row r="45" spans="1:10" ht="30" customHeight="1" x14ac:dyDescent="0.2">
      <c r="A45" s="151"/>
      <c r="B45" s="264"/>
      <c r="C45" s="110" t="s">
        <v>141</v>
      </c>
      <c r="D45" s="111"/>
      <c r="E45" s="96"/>
      <c r="F45" s="97"/>
      <c r="G45" s="97"/>
      <c r="H45" s="98"/>
      <c r="I45" s="94"/>
    </row>
    <row r="46" spans="1:10" ht="30" customHeight="1" x14ac:dyDescent="0.2">
      <c r="A46" s="151"/>
      <c r="B46" s="81" t="s">
        <v>85</v>
      </c>
      <c r="C46" s="84" t="s">
        <v>87</v>
      </c>
      <c r="D46" s="85"/>
      <c r="E46" s="119"/>
      <c r="F46" s="120"/>
      <c r="G46" s="120"/>
      <c r="H46" s="121"/>
      <c r="I46" s="94"/>
    </row>
    <row r="47" spans="1:10" s="48" customFormat="1" ht="30" customHeight="1" x14ac:dyDescent="0.2">
      <c r="A47" s="151"/>
      <c r="B47" s="82"/>
      <c r="C47" s="86" t="s">
        <v>146</v>
      </c>
      <c r="D47" s="87"/>
      <c r="E47" s="122"/>
      <c r="F47" s="123"/>
      <c r="G47" s="123"/>
      <c r="H47" s="124"/>
      <c r="I47" s="94"/>
      <c r="J47" s="47"/>
    </row>
    <row r="48" spans="1:10" ht="30" customHeight="1" x14ac:dyDescent="0.2">
      <c r="A48" s="151"/>
      <c r="B48" s="82"/>
      <c r="C48" s="86" t="s">
        <v>147</v>
      </c>
      <c r="D48" s="87"/>
      <c r="E48" s="122"/>
      <c r="F48" s="123"/>
      <c r="G48" s="123"/>
      <c r="H48" s="124"/>
      <c r="I48" s="94"/>
    </row>
    <row r="49" spans="1:9" ht="30" customHeight="1" x14ac:dyDescent="0.2">
      <c r="A49" s="151"/>
      <c r="B49" s="82"/>
      <c r="C49" s="86" t="s">
        <v>88</v>
      </c>
      <c r="D49" s="87"/>
      <c r="E49" s="125"/>
      <c r="F49" s="126"/>
      <c r="G49" s="126"/>
      <c r="H49" s="127"/>
      <c r="I49" s="94"/>
    </row>
    <row r="50" spans="1:9" ht="30" customHeight="1" x14ac:dyDescent="0.2">
      <c r="A50" s="151"/>
      <c r="B50" s="83"/>
      <c r="C50" s="110" t="s">
        <v>141</v>
      </c>
      <c r="D50" s="111"/>
      <c r="E50" s="96"/>
      <c r="F50" s="97"/>
      <c r="G50" s="97"/>
      <c r="H50" s="98"/>
      <c r="I50" s="94"/>
    </row>
    <row r="51" spans="1:9" ht="30" customHeight="1" x14ac:dyDescent="0.2">
      <c r="A51" s="151"/>
      <c r="B51" s="81" t="s">
        <v>86</v>
      </c>
      <c r="C51" s="84" t="s">
        <v>87</v>
      </c>
      <c r="D51" s="85"/>
      <c r="E51" s="119"/>
      <c r="F51" s="120"/>
      <c r="G51" s="120"/>
      <c r="H51" s="121"/>
      <c r="I51" s="94"/>
    </row>
    <row r="52" spans="1:9" ht="30" customHeight="1" x14ac:dyDescent="0.2">
      <c r="A52" s="151"/>
      <c r="B52" s="82"/>
      <c r="C52" s="86" t="s">
        <v>146</v>
      </c>
      <c r="D52" s="87"/>
      <c r="E52" s="122"/>
      <c r="F52" s="123"/>
      <c r="G52" s="123"/>
      <c r="H52" s="124"/>
      <c r="I52" s="94"/>
    </row>
    <row r="53" spans="1:9" ht="30" customHeight="1" x14ac:dyDescent="0.2">
      <c r="A53" s="151"/>
      <c r="B53" s="82"/>
      <c r="C53" s="86" t="s">
        <v>147</v>
      </c>
      <c r="D53" s="87"/>
      <c r="E53" s="122"/>
      <c r="F53" s="123"/>
      <c r="G53" s="123"/>
      <c r="H53" s="124"/>
      <c r="I53" s="94"/>
    </row>
    <row r="54" spans="1:9" ht="30" customHeight="1" x14ac:dyDescent="0.2">
      <c r="A54" s="151"/>
      <c r="B54" s="82"/>
      <c r="C54" s="86" t="s">
        <v>88</v>
      </c>
      <c r="D54" s="87"/>
      <c r="E54" s="125"/>
      <c r="F54" s="126"/>
      <c r="G54" s="126"/>
      <c r="H54" s="127"/>
      <c r="I54" s="94"/>
    </row>
    <row r="55" spans="1:9" ht="30" customHeight="1" x14ac:dyDescent="0.2">
      <c r="A55" s="151"/>
      <c r="B55" s="83"/>
      <c r="C55" s="110" t="s">
        <v>141</v>
      </c>
      <c r="D55" s="111"/>
      <c r="E55" s="96"/>
      <c r="F55" s="97"/>
      <c r="G55" s="97"/>
      <c r="H55" s="98"/>
      <c r="I55" s="95"/>
    </row>
    <row r="56" spans="1:9" ht="30" customHeight="1" x14ac:dyDescent="0.2">
      <c r="A56" s="150" t="s">
        <v>163</v>
      </c>
      <c r="B56" s="153" t="s">
        <v>106</v>
      </c>
      <c r="C56" s="156" t="s">
        <v>126</v>
      </c>
      <c r="D56" s="54" t="s">
        <v>233</v>
      </c>
      <c r="E56" s="137"/>
      <c r="F56" s="138"/>
      <c r="G56" s="138"/>
      <c r="H56" s="139"/>
      <c r="I56" s="93" t="s">
        <v>236</v>
      </c>
    </row>
    <row r="57" spans="1:9" ht="30" customHeight="1" x14ac:dyDescent="0.2">
      <c r="A57" s="151"/>
      <c r="B57" s="154"/>
      <c r="C57" s="157"/>
      <c r="D57" s="55" t="s">
        <v>105</v>
      </c>
      <c r="E57" s="104"/>
      <c r="F57" s="105"/>
      <c r="G57" s="105"/>
      <c r="H57" s="106"/>
      <c r="I57" s="94"/>
    </row>
    <row r="58" spans="1:9" ht="30" customHeight="1" x14ac:dyDescent="0.2">
      <c r="A58" s="151"/>
      <c r="B58" s="154"/>
      <c r="C58" s="157"/>
      <c r="D58" s="56" t="s">
        <v>104</v>
      </c>
      <c r="E58" s="107"/>
      <c r="F58" s="108"/>
      <c r="G58" s="108"/>
      <c r="H58" s="109"/>
      <c r="I58" s="94"/>
    </row>
    <row r="59" spans="1:9" ht="30" customHeight="1" x14ac:dyDescent="0.2">
      <c r="A59" s="151"/>
      <c r="B59" s="154"/>
      <c r="C59" s="156" t="s">
        <v>127</v>
      </c>
      <c r="D59" s="54" t="s">
        <v>234</v>
      </c>
      <c r="E59" s="137"/>
      <c r="F59" s="138"/>
      <c r="G59" s="138"/>
      <c r="H59" s="139"/>
      <c r="I59" s="94"/>
    </row>
    <row r="60" spans="1:9" ht="30" customHeight="1" x14ac:dyDescent="0.2">
      <c r="A60" s="151"/>
      <c r="B60" s="154"/>
      <c r="C60" s="157"/>
      <c r="D60" s="55" t="s">
        <v>105</v>
      </c>
      <c r="E60" s="104"/>
      <c r="F60" s="105"/>
      <c r="G60" s="105"/>
      <c r="H60" s="106"/>
      <c r="I60" s="94"/>
    </row>
    <row r="61" spans="1:9" ht="30" customHeight="1" x14ac:dyDescent="0.2">
      <c r="A61" s="151"/>
      <c r="B61" s="154"/>
      <c r="C61" s="158"/>
      <c r="D61" s="57" t="s">
        <v>104</v>
      </c>
      <c r="E61" s="107"/>
      <c r="F61" s="108"/>
      <c r="G61" s="108"/>
      <c r="H61" s="109"/>
      <c r="I61" s="94"/>
    </row>
    <row r="62" spans="1:9" ht="30" customHeight="1" x14ac:dyDescent="0.2">
      <c r="A62" s="151"/>
      <c r="B62" s="154"/>
      <c r="C62" s="157" t="s">
        <v>128</v>
      </c>
      <c r="D62" s="58" t="s">
        <v>233</v>
      </c>
      <c r="E62" s="137"/>
      <c r="F62" s="138"/>
      <c r="G62" s="138"/>
      <c r="H62" s="139"/>
      <c r="I62" s="94"/>
    </row>
    <row r="63" spans="1:9" ht="30" customHeight="1" x14ac:dyDescent="0.2">
      <c r="A63" s="151"/>
      <c r="B63" s="154"/>
      <c r="C63" s="157"/>
      <c r="D63" s="55" t="s">
        <v>105</v>
      </c>
      <c r="E63" s="104"/>
      <c r="F63" s="105"/>
      <c r="G63" s="105"/>
      <c r="H63" s="106"/>
      <c r="I63" s="94"/>
    </row>
    <row r="64" spans="1:9" ht="30" customHeight="1" x14ac:dyDescent="0.2">
      <c r="A64" s="151"/>
      <c r="B64" s="154"/>
      <c r="C64" s="157"/>
      <c r="D64" s="56" t="s">
        <v>104</v>
      </c>
      <c r="E64" s="107"/>
      <c r="F64" s="108"/>
      <c r="G64" s="108"/>
      <c r="H64" s="109"/>
      <c r="I64" s="94"/>
    </row>
    <row r="65" spans="1:9" ht="30" customHeight="1" x14ac:dyDescent="0.2">
      <c r="A65" s="151"/>
      <c r="B65" s="154"/>
      <c r="C65" s="159" t="s">
        <v>89</v>
      </c>
      <c r="D65" s="54" t="s">
        <v>235</v>
      </c>
      <c r="E65" s="128">
        <f>E56+E59+E62</f>
        <v>0</v>
      </c>
      <c r="F65" s="129"/>
      <c r="G65" s="129"/>
      <c r="H65" s="130"/>
      <c r="I65" s="101" t="s">
        <v>114</v>
      </c>
    </row>
    <row r="66" spans="1:9" ht="30" customHeight="1" x14ac:dyDescent="0.2">
      <c r="A66" s="151"/>
      <c r="B66" s="154"/>
      <c r="C66" s="160"/>
      <c r="D66" s="55" t="s">
        <v>105</v>
      </c>
      <c r="E66" s="131">
        <f>E57+E60+E63</f>
        <v>0</v>
      </c>
      <c r="F66" s="132"/>
      <c r="G66" s="132"/>
      <c r="H66" s="133"/>
      <c r="I66" s="102"/>
    </row>
    <row r="67" spans="1:9" ht="30" customHeight="1" x14ac:dyDescent="0.2">
      <c r="A67" s="152"/>
      <c r="B67" s="155"/>
      <c r="C67" s="161"/>
      <c r="D67" s="57" t="s">
        <v>104</v>
      </c>
      <c r="E67" s="134">
        <f>E58+E61+E64</f>
        <v>0</v>
      </c>
      <c r="F67" s="135"/>
      <c r="G67" s="135"/>
      <c r="H67" s="136"/>
      <c r="I67" s="103"/>
    </row>
    <row r="68" spans="1:9" ht="170.1" customHeight="1" x14ac:dyDescent="0.2">
      <c r="A68" s="150" t="s">
        <v>165</v>
      </c>
      <c r="B68" s="164" t="s">
        <v>125</v>
      </c>
      <c r="C68" s="165"/>
      <c r="D68" s="165"/>
      <c r="E68" s="247" t="s">
        <v>164</v>
      </c>
      <c r="F68" s="248"/>
      <c r="G68" s="248"/>
      <c r="H68" s="249"/>
      <c r="I68" s="74" t="s">
        <v>144</v>
      </c>
    </row>
    <row r="69" spans="1:9" ht="85.5" customHeight="1" x14ac:dyDescent="0.2">
      <c r="A69" s="151"/>
      <c r="B69" s="75" t="s">
        <v>191</v>
      </c>
      <c r="C69" s="99" t="s">
        <v>112</v>
      </c>
      <c r="D69" s="100"/>
      <c r="E69" s="250"/>
      <c r="F69" s="251"/>
      <c r="G69" s="251"/>
      <c r="H69" s="252"/>
      <c r="I69" s="76" t="s">
        <v>210</v>
      </c>
    </row>
    <row r="70" spans="1:9" ht="150" customHeight="1" x14ac:dyDescent="0.2">
      <c r="A70" s="151"/>
      <c r="B70" s="172" t="s">
        <v>90</v>
      </c>
      <c r="C70" s="146" t="s">
        <v>199</v>
      </c>
      <c r="D70" s="147"/>
      <c r="E70" s="253"/>
      <c r="F70" s="254"/>
      <c r="G70" s="254"/>
      <c r="H70" s="255"/>
      <c r="I70" s="94" t="s">
        <v>232</v>
      </c>
    </row>
    <row r="71" spans="1:9" ht="30" customHeight="1" x14ac:dyDescent="0.2">
      <c r="A71" s="151"/>
      <c r="B71" s="173"/>
      <c r="C71" s="148"/>
      <c r="D71" s="149"/>
      <c r="E71" s="256"/>
      <c r="F71" s="257"/>
      <c r="G71" s="257"/>
      <c r="H71" s="258"/>
      <c r="I71" s="95"/>
    </row>
    <row r="72" spans="1:9" ht="150" customHeight="1" x14ac:dyDescent="0.2">
      <c r="A72" s="151"/>
      <c r="B72" s="174" t="s">
        <v>115</v>
      </c>
      <c r="C72" s="175"/>
      <c r="D72" s="176"/>
      <c r="E72" s="238"/>
      <c r="F72" s="239"/>
      <c r="G72" s="239"/>
      <c r="H72" s="240"/>
      <c r="I72" s="88" t="s">
        <v>142</v>
      </c>
    </row>
    <row r="73" spans="1:9" ht="30" customHeight="1" x14ac:dyDescent="0.2">
      <c r="A73" s="152"/>
      <c r="B73" s="148"/>
      <c r="C73" s="149"/>
      <c r="D73" s="177"/>
      <c r="E73" s="241"/>
      <c r="F73" s="242"/>
      <c r="G73" s="242"/>
      <c r="H73" s="243"/>
      <c r="I73" s="90"/>
    </row>
    <row r="74" spans="1:9" ht="30" customHeight="1" x14ac:dyDescent="0.2">
      <c r="A74" s="143" t="s">
        <v>166</v>
      </c>
      <c r="B74" s="117" t="s">
        <v>204</v>
      </c>
      <c r="C74" s="118"/>
      <c r="D74" s="118"/>
      <c r="E74" s="112"/>
      <c r="F74" s="113"/>
      <c r="G74" s="113"/>
      <c r="H74" s="114"/>
      <c r="I74" s="32" t="s">
        <v>201</v>
      </c>
    </row>
    <row r="75" spans="1:9" ht="30" customHeight="1" x14ac:dyDescent="0.2">
      <c r="A75" s="144"/>
      <c r="B75" s="117" t="s">
        <v>202</v>
      </c>
      <c r="C75" s="118"/>
      <c r="D75" s="118"/>
      <c r="E75" s="112"/>
      <c r="F75" s="113"/>
      <c r="G75" s="113"/>
      <c r="H75" s="114"/>
      <c r="I75" s="34" t="s">
        <v>203</v>
      </c>
    </row>
    <row r="76" spans="1:9" ht="30" customHeight="1" x14ac:dyDescent="0.2">
      <c r="A76" s="145"/>
      <c r="B76" s="117" t="s">
        <v>205</v>
      </c>
      <c r="C76" s="118"/>
      <c r="D76" s="118"/>
      <c r="E76" s="112"/>
      <c r="F76" s="113"/>
      <c r="G76" s="113"/>
      <c r="H76" s="114"/>
      <c r="I76" s="35" t="s">
        <v>237</v>
      </c>
    </row>
    <row r="77" spans="1:9" ht="66.75" customHeight="1" x14ac:dyDescent="0.2">
      <c r="A77" s="77" t="s">
        <v>185</v>
      </c>
      <c r="B77" s="166" t="s">
        <v>211</v>
      </c>
      <c r="C77" s="167"/>
      <c r="D77" s="31" t="s">
        <v>206</v>
      </c>
      <c r="E77" s="235"/>
      <c r="F77" s="236"/>
      <c r="G77" s="236"/>
      <c r="H77" s="237"/>
      <c r="I77" s="80" t="s">
        <v>207</v>
      </c>
    </row>
    <row r="78" spans="1:9" ht="124.5" customHeight="1" x14ac:dyDescent="0.2">
      <c r="A78" s="71" t="s">
        <v>167</v>
      </c>
      <c r="B78" s="162" t="s">
        <v>152</v>
      </c>
      <c r="C78" s="163"/>
      <c r="D78" s="163"/>
      <c r="E78" s="112"/>
      <c r="F78" s="113"/>
      <c r="G78" s="113"/>
      <c r="H78" s="114"/>
      <c r="I78" s="34" t="s">
        <v>186</v>
      </c>
    </row>
    <row r="79" spans="1:9" ht="150" customHeight="1" x14ac:dyDescent="0.2">
      <c r="A79" s="150" t="s">
        <v>170</v>
      </c>
      <c r="B79" s="117" t="s">
        <v>83</v>
      </c>
      <c r="C79" s="118"/>
      <c r="D79" s="118"/>
      <c r="E79" s="112"/>
      <c r="F79" s="113"/>
      <c r="G79" s="113"/>
      <c r="H79" s="114"/>
      <c r="I79" s="34" t="s">
        <v>187</v>
      </c>
    </row>
    <row r="80" spans="1:9" ht="99.9" customHeight="1" x14ac:dyDescent="0.2">
      <c r="A80" s="151"/>
      <c r="B80" s="117" t="s">
        <v>130</v>
      </c>
      <c r="C80" s="118"/>
      <c r="D80" s="118"/>
      <c r="E80" s="112"/>
      <c r="F80" s="113"/>
      <c r="G80" s="113"/>
      <c r="H80" s="114"/>
      <c r="I80" s="34" t="s">
        <v>172</v>
      </c>
    </row>
    <row r="81" spans="1:12" ht="30" customHeight="1" x14ac:dyDescent="0.2">
      <c r="A81" s="151"/>
      <c r="B81" s="166" t="s">
        <v>168</v>
      </c>
      <c r="C81" s="167"/>
      <c r="D81" s="27" t="s">
        <v>108</v>
      </c>
      <c r="E81" s="259"/>
      <c r="F81" s="260"/>
      <c r="G81" s="260"/>
      <c r="H81" s="261"/>
      <c r="I81" s="35" t="s">
        <v>229</v>
      </c>
    </row>
    <row r="82" spans="1:12" ht="30" customHeight="1" x14ac:dyDescent="0.2">
      <c r="A82" s="151"/>
      <c r="B82" s="168"/>
      <c r="C82" s="169"/>
      <c r="D82" s="28" t="s">
        <v>109</v>
      </c>
      <c r="E82" s="104"/>
      <c r="F82" s="105"/>
      <c r="G82" s="105"/>
      <c r="H82" s="106"/>
      <c r="I82" s="35" t="s">
        <v>132</v>
      </c>
    </row>
    <row r="83" spans="1:12" ht="30" customHeight="1" x14ac:dyDescent="0.2">
      <c r="A83" s="151"/>
      <c r="B83" s="168"/>
      <c r="C83" s="169"/>
      <c r="D83" s="28" t="s">
        <v>110</v>
      </c>
      <c r="E83" s="104"/>
      <c r="F83" s="105"/>
      <c r="G83" s="105"/>
      <c r="H83" s="106"/>
      <c r="I83" s="35" t="s">
        <v>116</v>
      </c>
    </row>
    <row r="84" spans="1:12" ht="30" customHeight="1" x14ac:dyDescent="0.2">
      <c r="A84" s="151"/>
      <c r="B84" s="168"/>
      <c r="C84" s="169"/>
      <c r="D84" s="29" t="s">
        <v>117</v>
      </c>
      <c r="E84" s="140"/>
      <c r="F84" s="141"/>
      <c r="G84" s="141"/>
      <c r="H84" s="142"/>
      <c r="I84" s="35" t="s">
        <v>131</v>
      </c>
    </row>
    <row r="85" spans="1:12" ht="30" customHeight="1" x14ac:dyDescent="0.2">
      <c r="A85" s="151"/>
      <c r="B85" s="170"/>
      <c r="C85" s="171"/>
      <c r="D85" s="53" t="s">
        <v>111</v>
      </c>
      <c r="E85" s="107"/>
      <c r="F85" s="108"/>
      <c r="G85" s="108"/>
      <c r="H85" s="109"/>
      <c r="I85" s="35"/>
    </row>
    <row r="86" spans="1:12" ht="80.099999999999994" customHeight="1" x14ac:dyDescent="0.2">
      <c r="A86" s="151"/>
      <c r="B86" s="162" t="s">
        <v>169</v>
      </c>
      <c r="C86" s="163"/>
      <c r="D86" s="163"/>
      <c r="E86" s="232"/>
      <c r="F86" s="233"/>
      <c r="G86" s="233"/>
      <c r="H86" s="234"/>
      <c r="I86" s="34" t="s">
        <v>188</v>
      </c>
    </row>
    <row r="87" spans="1:12" ht="150" customHeight="1" x14ac:dyDescent="0.2">
      <c r="A87" s="152"/>
      <c r="B87" s="117" t="s">
        <v>107</v>
      </c>
      <c r="C87" s="118"/>
      <c r="D87" s="118"/>
      <c r="E87" s="112"/>
      <c r="F87" s="113"/>
      <c r="G87" s="113"/>
      <c r="H87" s="114"/>
      <c r="I87" s="68" t="s">
        <v>212</v>
      </c>
      <c r="L87" s="51"/>
    </row>
    <row r="88" spans="1:12" ht="10.5" customHeight="1" x14ac:dyDescent="0.2">
      <c r="A88" s="36"/>
      <c r="B88" s="37"/>
      <c r="C88" s="38"/>
      <c r="D88" s="39"/>
      <c r="E88" s="40"/>
      <c r="F88" s="40"/>
      <c r="G88" s="40"/>
      <c r="H88" s="40"/>
      <c r="I88" s="41"/>
    </row>
    <row r="89" spans="1:12" ht="20.100000000000001" customHeight="1" x14ac:dyDescent="0.2">
      <c r="A89" s="220" t="s">
        <v>214</v>
      </c>
      <c r="B89" s="220"/>
      <c r="C89" s="220"/>
      <c r="D89" s="220"/>
      <c r="E89" s="220"/>
      <c r="F89" s="220"/>
      <c r="G89" s="220"/>
      <c r="H89" s="220"/>
    </row>
    <row r="90" spans="1:12" ht="20.100000000000001" customHeight="1" x14ac:dyDescent="0.2">
      <c r="A90" s="220" t="s">
        <v>171</v>
      </c>
      <c r="B90" s="220"/>
      <c r="C90" s="220"/>
      <c r="D90" s="220"/>
      <c r="E90" s="220"/>
      <c r="F90" s="220"/>
      <c r="G90" s="220"/>
      <c r="H90" s="220"/>
    </row>
    <row r="91" spans="1:12" ht="19.5" customHeight="1" x14ac:dyDescent="0.2">
      <c r="A91" s="49" t="s">
        <v>161</v>
      </c>
    </row>
    <row r="92" spans="1:12" ht="19.5" customHeight="1" x14ac:dyDescent="0.2">
      <c r="B92" s="70" t="s">
        <v>162</v>
      </c>
    </row>
  </sheetData>
  <sheetProtection selectLockedCells="1"/>
  <mergeCells count="159">
    <mergeCell ref="E82:H82"/>
    <mergeCell ref="E83:H83"/>
    <mergeCell ref="E52:H52"/>
    <mergeCell ref="E53:H53"/>
    <mergeCell ref="A89:H89"/>
    <mergeCell ref="E78:H78"/>
    <mergeCell ref="E26:H26"/>
    <mergeCell ref="E68:H68"/>
    <mergeCell ref="E69:H69"/>
    <mergeCell ref="E70:H70"/>
    <mergeCell ref="E71:H71"/>
    <mergeCell ref="E62:H62"/>
    <mergeCell ref="E63:H63"/>
    <mergeCell ref="E80:H80"/>
    <mergeCell ref="E81:H81"/>
    <mergeCell ref="D37:H37"/>
    <mergeCell ref="E42:H42"/>
    <mergeCell ref="E43:H43"/>
    <mergeCell ref="G29:G30"/>
    <mergeCell ref="A41:A55"/>
    <mergeCell ref="B41:B45"/>
    <mergeCell ref="E54:H54"/>
    <mergeCell ref="E55:H55"/>
    <mergeCell ref="E44:H44"/>
    <mergeCell ref="A90:H90"/>
    <mergeCell ref="A3:H3"/>
    <mergeCell ref="A4:H4"/>
    <mergeCell ref="E27:H27"/>
    <mergeCell ref="E21:H21"/>
    <mergeCell ref="E22:H22"/>
    <mergeCell ref="E23:H23"/>
    <mergeCell ref="E24:H24"/>
    <mergeCell ref="E25:H25"/>
    <mergeCell ref="E75:H75"/>
    <mergeCell ref="E76:H76"/>
    <mergeCell ref="E13:H13"/>
    <mergeCell ref="E14:H14"/>
    <mergeCell ref="E15:H15"/>
    <mergeCell ref="E16:H16"/>
    <mergeCell ref="E17:H17"/>
    <mergeCell ref="E18:H18"/>
    <mergeCell ref="E86:H86"/>
    <mergeCell ref="E77:H77"/>
    <mergeCell ref="E72:H72"/>
    <mergeCell ref="E73:H73"/>
    <mergeCell ref="E74:H74"/>
    <mergeCell ref="E85:H85"/>
    <mergeCell ref="E20:H20"/>
    <mergeCell ref="A1:E1"/>
    <mergeCell ref="A2:E2"/>
    <mergeCell ref="A5:D5"/>
    <mergeCell ref="A6:A40"/>
    <mergeCell ref="C13:C20"/>
    <mergeCell ref="C21:C27"/>
    <mergeCell ref="E5:H5"/>
    <mergeCell ref="E6:H6"/>
    <mergeCell ref="E7:H7"/>
    <mergeCell ref="E8:H8"/>
    <mergeCell ref="E9:H9"/>
    <mergeCell ref="E10:H10"/>
    <mergeCell ref="E11:H11"/>
    <mergeCell ref="E12:H12"/>
    <mergeCell ref="D28:D30"/>
    <mergeCell ref="E28:H28"/>
    <mergeCell ref="E29:E30"/>
    <mergeCell ref="E19:H19"/>
    <mergeCell ref="F29:F30"/>
    <mergeCell ref="D35:D36"/>
    <mergeCell ref="B6:D6"/>
    <mergeCell ref="C7:C12"/>
    <mergeCell ref="I7:I12"/>
    <mergeCell ref="I13:I20"/>
    <mergeCell ref="I28:I36"/>
    <mergeCell ref="C43:D43"/>
    <mergeCell ref="C44:D44"/>
    <mergeCell ref="C45:D45"/>
    <mergeCell ref="H29:H30"/>
    <mergeCell ref="D31:D32"/>
    <mergeCell ref="D38:H38"/>
    <mergeCell ref="E31:E32"/>
    <mergeCell ref="F31:F32"/>
    <mergeCell ref="H31:H32"/>
    <mergeCell ref="D33:D34"/>
    <mergeCell ref="E33:E34"/>
    <mergeCell ref="F33:F34"/>
    <mergeCell ref="H33:H34"/>
    <mergeCell ref="D39:H40"/>
    <mergeCell ref="B28:C36"/>
    <mergeCell ref="B37:C40"/>
    <mergeCell ref="B7:B27"/>
    <mergeCell ref="A74:A76"/>
    <mergeCell ref="B74:D74"/>
    <mergeCell ref="B75:D75"/>
    <mergeCell ref="B76:D76"/>
    <mergeCell ref="B80:D80"/>
    <mergeCell ref="C70:D71"/>
    <mergeCell ref="A56:A67"/>
    <mergeCell ref="B56:B67"/>
    <mergeCell ref="C56:C58"/>
    <mergeCell ref="C59:C61"/>
    <mergeCell ref="C62:C64"/>
    <mergeCell ref="C65:C67"/>
    <mergeCell ref="B78:D78"/>
    <mergeCell ref="B79:D79"/>
    <mergeCell ref="B68:D68"/>
    <mergeCell ref="A79:A87"/>
    <mergeCell ref="B81:C85"/>
    <mergeCell ref="B86:D86"/>
    <mergeCell ref="B70:B71"/>
    <mergeCell ref="A68:A73"/>
    <mergeCell ref="B77:C77"/>
    <mergeCell ref="B72:D73"/>
    <mergeCell ref="E79:H79"/>
    <mergeCell ref="E87:H87"/>
    <mergeCell ref="I39:I40"/>
    <mergeCell ref="B87:D87"/>
    <mergeCell ref="C48:D48"/>
    <mergeCell ref="C49:D49"/>
    <mergeCell ref="C50:D50"/>
    <mergeCell ref="E41:H41"/>
    <mergeCell ref="E46:H46"/>
    <mergeCell ref="E47:H47"/>
    <mergeCell ref="E48:H48"/>
    <mergeCell ref="E49:H49"/>
    <mergeCell ref="E50:H50"/>
    <mergeCell ref="E64:H64"/>
    <mergeCell ref="E65:H65"/>
    <mergeCell ref="E66:H66"/>
    <mergeCell ref="E67:H67"/>
    <mergeCell ref="E51:H51"/>
    <mergeCell ref="E56:H56"/>
    <mergeCell ref="E57:H57"/>
    <mergeCell ref="E58:H58"/>
    <mergeCell ref="E59:H59"/>
    <mergeCell ref="E84:H84"/>
    <mergeCell ref="C41:D41"/>
    <mergeCell ref="I72:I73"/>
    <mergeCell ref="C69:D69"/>
    <mergeCell ref="I70:I71"/>
    <mergeCell ref="I56:I64"/>
    <mergeCell ref="I65:I67"/>
    <mergeCell ref="E60:H60"/>
    <mergeCell ref="E61:H61"/>
    <mergeCell ref="B51:B55"/>
    <mergeCell ref="C51:D51"/>
    <mergeCell ref="C52:D52"/>
    <mergeCell ref="C53:D53"/>
    <mergeCell ref="C54:D54"/>
    <mergeCell ref="C55:D55"/>
    <mergeCell ref="B46:B50"/>
    <mergeCell ref="C46:D46"/>
    <mergeCell ref="C47:D47"/>
    <mergeCell ref="I21:I27"/>
    <mergeCell ref="E35:E36"/>
    <mergeCell ref="F35:F36"/>
    <mergeCell ref="H35:H36"/>
    <mergeCell ref="I41:I55"/>
    <mergeCell ref="C42:D42"/>
    <mergeCell ref="E45:H45"/>
  </mergeCells>
  <phoneticPr fontId="9"/>
  <dataValidations count="5">
    <dataValidation type="decimal" operator="greaterThanOrEqual" allowBlank="1" showInputMessage="1" showErrorMessage="1" sqref="E73">
      <formula1>0.1</formula1>
    </dataValidation>
    <dataValidation type="decimal" operator="greaterThanOrEqual" allowBlank="1" showInputMessage="1" showErrorMessage="1" sqref="E69">
      <formula1>0.01</formula1>
    </dataValidation>
    <dataValidation type="whole" operator="greaterThanOrEqual" allowBlank="1" showInputMessage="1" showErrorMessage="1" sqref="E54 E44 E49 E82:E83 E71 E56:E64 E85 E77">
      <formula1>1</formula1>
    </dataValidation>
    <dataValidation type="whole" allowBlank="1" showInputMessage="1" showErrorMessage="1" sqref="E16">
      <formula1>1</formula1>
      <formula2>9999999</formula2>
    </dataValidation>
    <dataValidation operator="greaterThanOrEqual" allowBlank="1" showInputMessage="1" showErrorMessage="1" sqref="E42:H43 E47:H48 E52:H53"/>
  </dataValidations>
  <pageMargins left="0.7" right="0.7" top="0.75" bottom="0.75" header="0.3" footer="0.3"/>
  <pageSetup paperSize="9" scale="73" fitToHeight="0" orientation="portrait" horizontalDpi="4294967293" r:id="rId1"/>
  <rowBreaks count="2" manualBreakCount="2">
    <brk id="36"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Normal="100" zoomScaleSheetLayoutView="100" workbookViewId="0">
      <selection activeCell="B9" sqref="B9:H9"/>
    </sheetView>
  </sheetViews>
  <sheetFormatPr defaultColWidth="2.6640625" defaultRowHeight="13.2" x14ac:dyDescent="0.2"/>
  <cols>
    <col min="1" max="15" width="2.6640625" style="43"/>
    <col min="16" max="16" width="2.6640625" style="43" customWidth="1"/>
    <col min="17" max="17" width="2.6640625" style="43"/>
    <col min="18" max="18" width="4.21875" style="43" customWidth="1"/>
    <col min="19" max="19" width="2.44140625" style="43" customWidth="1"/>
    <col min="20" max="20" width="3.109375" style="43" customWidth="1"/>
    <col min="21" max="16384" width="2.6640625" style="43"/>
  </cols>
  <sheetData>
    <row r="1" spans="1:34" x14ac:dyDescent="0.2">
      <c r="A1" s="404" t="s">
        <v>189</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13.5" customHeight="1" x14ac:dyDescent="0.2">
      <c r="A2" s="420" t="s">
        <v>193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row>
    <row r="3" spans="1:34" x14ac:dyDescent="0.2">
      <c r="A3" s="405" t="s">
        <v>194</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row>
    <row r="4" spans="1:34" s="52" customFormat="1" ht="20.100000000000001" customHeight="1" x14ac:dyDescent="0.2">
      <c r="A4" s="406" t="s">
        <v>195</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row>
    <row r="5" spans="1:34" s="52" customFormat="1" ht="20.100000000000001" customHeight="1" x14ac:dyDescent="0.2">
      <c r="A5" s="72"/>
      <c r="B5" s="279" t="s">
        <v>173</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row>
    <row r="6" spans="1:34" ht="18.75" customHeight="1" x14ac:dyDescent="0.2">
      <c r="B6" s="407" t="s">
        <v>129</v>
      </c>
      <c r="C6" s="408"/>
      <c r="D6" s="408"/>
      <c r="E6" s="408"/>
      <c r="F6" s="408"/>
      <c r="G6" s="408"/>
      <c r="H6" s="409"/>
      <c r="I6" s="280" t="s">
        <v>134</v>
      </c>
      <c r="J6" s="290"/>
      <c r="K6" s="290"/>
      <c r="L6" s="290"/>
      <c r="M6" s="290"/>
      <c r="N6" s="290"/>
      <c r="O6" s="291"/>
      <c r="P6" s="280" t="s">
        <v>135</v>
      </c>
      <c r="Q6" s="290"/>
      <c r="R6" s="290"/>
      <c r="S6" s="290"/>
      <c r="T6" s="290"/>
      <c r="U6" s="290"/>
      <c r="V6" s="289" t="s">
        <v>217</v>
      </c>
      <c r="W6" s="290"/>
      <c r="X6" s="290"/>
      <c r="Y6" s="290"/>
      <c r="Z6" s="290"/>
      <c r="AA6" s="290"/>
      <c r="AB6" s="291"/>
      <c r="AC6" s="266" t="s">
        <v>136</v>
      </c>
      <c r="AD6" s="266"/>
      <c r="AE6" s="266"/>
      <c r="AF6" s="266"/>
      <c r="AG6" s="266"/>
      <c r="AH6" s="266"/>
    </row>
    <row r="7" spans="1:34" ht="16.5" customHeight="1" x14ac:dyDescent="0.2">
      <c r="B7" s="410"/>
      <c r="C7" s="411"/>
      <c r="D7" s="411"/>
      <c r="E7" s="411"/>
      <c r="F7" s="411"/>
      <c r="G7" s="411"/>
      <c r="H7" s="412"/>
      <c r="I7" s="283"/>
      <c r="J7" s="292"/>
      <c r="K7" s="292"/>
      <c r="L7" s="292"/>
      <c r="M7" s="292"/>
      <c r="N7" s="292"/>
      <c r="O7" s="284"/>
      <c r="P7" s="283"/>
      <c r="Q7" s="292"/>
      <c r="R7" s="292"/>
      <c r="S7" s="292"/>
      <c r="T7" s="292"/>
      <c r="U7" s="292"/>
      <c r="V7" s="283"/>
      <c r="W7" s="292"/>
      <c r="X7" s="292"/>
      <c r="Y7" s="292"/>
      <c r="Z7" s="292"/>
      <c r="AA7" s="292"/>
      <c r="AB7" s="284"/>
      <c r="AC7" s="266"/>
      <c r="AD7" s="266"/>
      <c r="AE7" s="266"/>
      <c r="AF7" s="266"/>
      <c r="AG7" s="266"/>
      <c r="AH7" s="266"/>
    </row>
    <row r="8" spans="1:34" ht="15" customHeight="1" x14ac:dyDescent="0.2">
      <c r="B8" s="413"/>
      <c r="C8" s="414"/>
      <c r="D8" s="414"/>
      <c r="E8" s="414"/>
      <c r="F8" s="414"/>
      <c r="G8" s="414"/>
      <c r="H8" s="415"/>
      <c r="I8" s="285"/>
      <c r="J8" s="293"/>
      <c r="K8" s="293"/>
      <c r="L8" s="293"/>
      <c r="M8" s="293"/>
      <c r="N8" s="293"/>
      <c r="O8" s="286"/>
      <c r="P8" s="285"/>
      <c r="Q8" s="293"/>
      <c r="R8" s="293"/>
      <c r="S8" s="293"/>
      <c r="T8" s="293"/>
      <c r="U8" s="293"/>
      <c r="V8" s="285"/>
      <c r="W8" s="293"/>
      <c r="X8" s="293"/>
      <c r="Y8" s="293"/>
      <c r="Z8" s="293"/>
      <c r="AA8" s="293"/>
      <c r="AB8" s="286"/>
      <c r="AC8" s="266"/>
      <c r="AD8" s="266"/>
      <c r="AE8" s="266"/>
      <c r="AF8" s="266"/>
      <c r="AG8" s="266"/>
      <c r="AH8" s="266"/>
    </row>
    <row r="9" spans="1:34" ht="18.75" customHeight="1" x14ac:dyDescent="0.2">
      <c r="B9" s="396"/>
      <c r="C9" s="397"/>
      <c r="D9" s="397"/>
      <c r="E9" s="397"/>
      <c r="F9" s="397"/>
      <c r="G9" s="397"/>
      <c r="H9" s="398"/>
      <c r="I9" s="416"/>
      <c r="J9" s="417"/>
      <c r="K9" s="417"/>
      <c r="L9" s="417"/>
      <c r="M9" s="417"/>
      <c r="N9" s="417"/>
      <c r="O9" s="418"/>
      <c r="P9" s="400">
        <f>B9-I9</f>
        <v>0</v>
      </c>
      <c r="Q9" s="400"/>
      <c r="R9" s="400"/>
      <c r="S9" s="400"/>
      <c r="T9" s="400"/>
      <c r="U9" s="400"/>
      <c r="V9" s="294">
        <f>L38</f>
        <v>0</v>
      </c>
      <c r="W9" s="295"/>
      <c r="X9" s="295"/>
      <c r="Y9" s="295"/>
      <c r="Z9" s="295"/>
      <c r="AA9" s="295"/>
      <c r="AB9" s="296"/>
      <c r="AC9" s="419"/>
      <c r="AD9" s="419"/>
      <c r="AE9" s="419"/>
      <c r="AF9" s="419"/>
      <c r="AG9" s="419"/>
      <c r="AH9" s="419"/>
    </row>
    <row r="10" spans="1:34" ht="44.25" customHeight="1" x14ac:dyDescent="0.2">
      <c r="B10" s="280" t="s">
        <v>174</v>
      </c>
      <c r="C10" s="281"/>
      <c r="D10" s="281"/>
      <c r="E10" s="281"/>
      <c r="F10" s="281"/>
      <c r="G10" s="281"/>
      <c r="H10" s="282"/>
      <c r="I10" s="318" t="s">
        <v>175</v>
      </c>
      <c r="J10" s="319"/>
      <c r="K10" s="319"/>
      <c r="L10" s="319"/>
      <c r="M10" s="319"/>
      <c r="N10" s="319"/>
      <c r="O10" s="320"/>
      <c r="P10" s="280" t="s">
        <v>176</v>
      </c>
      <c r="Q10" s="281"/>
      <c r="R10" s="281"/>
      <c r="S10" s="281"/>
      <c r="T10" s="281"/>
      <c r="U10" s="282"/>
      <c r="V10" s="289" t="s">
        <v>177</v>
      </c>
      <c r="W10" s="290"/>
      <c r="X10" s="290"/>
      <c r="Y10" s="290"/>
      <c r="Z10" s="290"/>
      <c r="AA10" s="290"/>
      <c r="AB10" s="291"/>
      <c r="AC10" s="265" t="s">
        <v>178</v>
      </c>
      <c r="AD10" s="266"/>
      <c r="AE10" s="266"/>
      <c r="AF10" s="266"/>
      <c r="AG10" s="266"/>
      <c r="AH10" s="266"/>
    </row>
    <row r="11" spans="1:34" ht="18.75" customHeight="1" x14ac:dyDescent="0.2">
      <c r="B11" s="312"/>
      <c r="C11" s="313"/>
      <c r="D11" s="313"/>
      <c r="E11" s="313"/>
      <c r="F11" s="313"/>
      <c r="G11" s="313"/>
      <c r="H11" s="314"/>
      <c r="I11" s="321"/>
      <c r="J11" s="322"/>
      <c r="K11" s="322"/>
      <c r="L11" s="322"/>
      <c r="M11" s="322"/>
      <c r="N11" s="322"/>
      <c r="O11" s="323"/>
      <c r="P11" s="283" t="s">
        <v>7</v>
      </c>
      <c r="Q11" s="284"/>
      <c r="R11" s="287"/>
      <c r="S11" s="287"/>
      <c r="T11" s="287"/>
      <c r="U11" s="78" t="s">
        <v>138</v>
      </c>
      <c r="V11" s="283"/>
      <c r="W11" s="292"/>
      <c r="X11" s="292"/>
      <c r="Y11" s="292"/>
      <c r="Z11" s="292"/>
      <c r="AA11" s="292"/>
      <c r="AB11" s="284"/>
      <c r="AC11" s="266"/>
      <c r="AD11" s="266"/>
      <c r="AE11" s="266"/>
      <c r="AF11" s="266"/>
      <c r="AG11" s="266"/>
      <c r="AH11" s="266"/>
    </row>
    <row r="12" spans="1:34" ht="18.75" customHeight="1" x14ac:dyDescent="0.2">
      <c r="B12" s="315"/>
      <c r="C12" s="316"/>
      <c r="D12" s="316"/>
      <c r="E12" s="316"/>
      <c r="F12" s="316"/>
      <c r="G12" s="316"/>
      <c r="H12" s="317"/>
      <c r="I12" s="324"/>
      <c r="J12" s="325"/>
      <c r="K12" s="325"/>
      <c r="L12" s="325"/>
      <c r="M12" s="325"/>
      <c r="N12" s="325"/>
      <c r="O12" s="326"/>
      <c r="P12" s="285" t="s">
        <v>137</v>
      </c>
      <c r="Q12" s="286"/>
      <c r="R12" s="288"/>
      <c r="S12" s="288"/>
      <c r="T12" s="288"/>
      <c r="U12" s="79" t="s">
        <v>139</v>
      </c>
      <c r="V12" s="285"/>
      <c r="W12" s="293"/>
      <c r="X12" s="293"/>
      <c r="Y12" s="293"/>
      <c r="Z12" s="293"/>
      <c r="AA12" s="293"/>
      <c r="AB12" s="286"/>
      <c r="AC12" s="266"/>
      <c r="AD12" s="266"/>
      <c r="AE12" s="266"/>
      <c r="AF12" s="266"/>
      <c r="AG12" s="266"/>
      <c r="AH12" s="266"/>
    </row>
    <row r="13" spans="1:34" ht="18.75" customHeight="1" x14ac:dyDescent="0.2">
      <c r="B13" s="267">
        <f>IF(V9&gt;AC9,AC9,V9)</f>
        <v>0</v>
      </c>
      <c r="C13" s="268"/>
      <c r="D13" s="268"/>
      <c r="E13" s="268"/>
      <c r="F13" s="268"/>
      <c r="G13" s="268"/>
      <c r="H13" s="269"/>
      <c r="I13" s="327">
        <f>IF(P9&gt;B13,B13,P9)</f>
        <v>0</v>
      </c>
      <c r="J13" s="327"/>
      <c r="K13" s="327"/>
      <c r="L13" s="327"/>
      <c r="M13" s="327"/>
      <c r="N13" s="327"/>
      <c r="O13" s="327"/>
      <c r="P13" s="328">
        <f>R11*R12</f>
        <v>0</v>
      </c>
      <c r="Q13" s="329"/>
      <c r="R13" s="329"/>
      <c r="S13" s="329"/>
      <c r="T13" s="329"/>
      <c r="U13" s="329"/>
      <c r="V13" s="294">
        <f>I13-P13</f>
        <v>0</v>
      </c>
      <c r="W13" s="295"/>
      <c r="X13" s="295"/>
      <c r="Y13" s="295"/>
      <c r="Z13" s="295"/>
      <c r="AA13" s="295"/>
      <c r="AB13" s="296"/>
      <c r="AC13" s="267">
        <f>ROUNDDOWN(IF(V13/2&gt;5500000*R12,5500000*R12,V13/2),-3)</f>
        <v>0</v>
      </c>
      <c r="AD13" s="268"/>
      <c r="AE13" s="268"/>
      <c r="AF13" s="268"/>
      <c r="AG13" s="268"/>
      <c r="AH13" s="269"/>
    </row>
    <row r="14" spans="1:34" ht="18.75" customHeight="1" x14ac:dyDescent="0.2">
      <c r="B14" s="280" t="s">
        <v>179</v>
      </c>
      <c r="C14" s="290"/>
      <c r="D14" s="290"/>
      <c r="E14" s="290"/>
      <c r="F14" s="290"/>
      <c r="G14" s="290"/>
      <c r="H14" s="291"/>
      <c r="I14" s="280" t="s">
        <v>180</v>
      </c>
      <c r="J14" s="290"/>
      <c r="K14" s="290"/>
      <c r="L14" s="290"/>
      <c r="M14" s="290"/>
      <c r="N14" s="290"/>
      <c r="O14" s="291"/>
      <c r="P14" s="297"/>
      <c r="Q14" s="298"/>
      <c r="R14" s="298"/>
      <c r="S14" s="298"/>
      <c r="T14" s="298"/>
      <c r="U14" s="298"/>
      <c r="V14" s="303" t="s">
        <v>91</v>
      </c>
      <c r="W14" s="304"/>
      <c r="X14" s="304"/>
      <c r="Y14" s="304"/>
      <c r="Z14" s="304"/>
      <c r="AA14" s="304"/>
      <c r="AB14" s="305"/>
      <c r="AC14" s="270"/>
      <c r="AD14" s="271"/>
      <c r="AE14" s="271"/>
      <c r="AF14" s="271"/>
      <c r="AG14" s="271"/>
      <c r="AH14" s="272"/>
    </row>
    <row r="15" spans="1:34" ht="23.25" customHeight="1" x14ac:dyDescent="0.2">
      <c r="B15" s="283"/>
      <c r="C15" s="292"/>
      <c r="D15" s="292"/>
      <c r="E15" s="292"/>
      <c r="F15" s="292"/>
      <c r="G15" s="292"/>
      <c r="H15" s="284"/>
      <c r="I15" s="283"/>
      <c r="J15" s="292"/>
      <c r="K15" s="292"/>
      <c r="L15" s="292"/>
      <c r="M15" s="292"/>
      <c r="N15" s="292"/>
      <c r="O15" s="284"/>
      <c r="P15" s="299"/>
      <c r="Q15" s="300"/>
      <c r="R15" s="300"/>
      <c r="S15" s="300"/>
      <c r="T15" s="300"/>
      <c r="U15" s="300"/>
      <c r="V15" s="306"/>
      <c r="W15" s="307"/>
      <c r="X15" s="307"/>
      <c r="Y15" s="307"/>
      <c r="Z15" s="307"/>
      <c r="AA15" s="307"/>
      <c r="AB15" s="308"/>
      <c r="AC15" s="273"/>
      <c r="AD15" s="274"/>
      <c r="AE15" s="274"/>
      <c r="AF15" s="274"/>
      <c r="AG15" s="274"/>
      <c r="AH15" s="275"/>
    </row>
    <row r="16" spans="1:34" ht="21" customHeight="1" x14ac:dyDescent="0.2">
      <c r="B16" s="285"/>
      <c r="C16" s="293"/>
      <c r="D16" s="293"/>
      <c r="E16" s="293"/>
      <c r="F16" s="293"/>
      <c r="G16" s="293"/>
      <c r="H16" s="286"/>
      <c r="I16" s="285"/>
      <c r="J16" s="293"/>
      <c r="K16" s="293"/>
      <c r="L16" s="293"/>
      <c r="M16" s="293"/>
      <c r="N16" s="293"/>
      <c r="O16" s="286"/>
      <c r="P16" s="301"/>
      <c r="Q16" s="302"/>
      <c r="R16" s="302"/>
      <c r="S16" s="302"/>
      <c r="T16" s="302"/>
      <c r="U16" s="302"/>
      <c r="V16" s="309"/>
      <c r="W16" s="310"/>
      <c r="X16" s="310"/>
      <c r="Y16" s="310"/>
      <c r="Z16" s="310"/>
      <c r="AA16" s="310"/>
      <c r="AB16" s="311"/>
      <c r="AC16" s="276"/>
      <c r="AD16" s="277"/>
      <c r="AE16" s="277"/>
      <c r="AF16" s="277"/>
      <c r="AG16" s="277"/>
      <c r="AH16" s="278"/>
    </row>
    <row r="17" spans="2:34" ht="18.75" customHeight="1" x14ac:dyDescent="0.2">
      <c r="B17" s="396"/>
      <c r="C17" s="397"/>
      <c r="D17" s="397"/>
      <c r="E17" s="397"/>
      <c r="F17" s="397"/>
      <c r="G17" s="397"/>
      <c r="H17" s="398"/>
      <c r="I17" s="399">
        <f>B17-AC13</f>
        <v>0</v>
      </c>
      <c r="J17" s="399"/>
      <c r="K17" s="399"/>
      <c r="L17" s="399"/>
      <c r="M17" s="399"/>
      <c r="N17" s="399"/>
      <c r="O17" s="399"/>
      <c r="P17" s="400"/>
      <c r="Q17" s="400"/>
      <c r="R17" s="400"/>
      <c r="S17" s="400"/>
      <c r="T17" s="400"/>
      <c r="U17" s="400"/>
      <c r="V17" s="400"/>
      <c r="W17" s="400"/>
      <c r="X17" s="400"/>
      <c r="Y17" s="400"/>
      <c r="Z17" s="400"/>
      <c r="AA17" s="400"/>
      <c r="AB17" s="400"/>
      <c r="AC17" s="200"/>
      <c r="AD17" s="200"/>
      <c r="AE17" s="200"/>
      <c r="AF17" s="200"/>
      <c r="AG17" s="200"/>
      <c r="AH17" s="200"/>
    </row>
    <row r="18" spans="2:34" ht="17.100000000000001" customHeight="1" x14ac:dyDescent="0.2">
      <c r="B18" s="362" t="s">
        <v>215</v>
      </c>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4"/>
    </row>
    <row r="19" spans="2:34" ht="17.100000000000001" customHeight="1" x14ac:dyDescent="0.2">
      <c r="B19" s="401" t="s">
        <v>0</v>
      </c>
      <c r="C19" s="402"/>
      <c r="D19" s="402"/>
      <c r="E19" s="402"/>
      <c r="F19" s="402"/>
      <c r="G19" s="402"/>
      <c r="H19" s="402"/>
      <c r="I19" s="402"/>
      <c r="J19" s="402"/>
      <c r="K19" s="403"/>
      <c r="L19" s="357" t="s">
        <v>218</v>
      </c>
      <c r="M19" s="358"/>
      <c r="N19" s="358"/>
      <c r="O19" s="358"/>
      <c r="P19" s="358"/>
      <c r="Q19" s="358"/>
      <c r="R19" s="359"/>
      <c r="S19" s="357" t="s">
        <v>219</v>
      </c>
      <c r="T19" s="358"/>
      <c r="U19" s="358"/>
      <c r="V19" s="358"/>
      <c r="W19" s="358"/>
      <c r="X19" s="358"/>
      <c r="Y19" s="358"/>
      <c r="Z19" s="358"/>
      <c r="AA19" s="358"/>
      <c r="AB19" s="358"/>
      <c r="AC19" s="358"/>
      <c r="AD19" s="358"/>
      <c r="AE19" s="358"/>
      <c r="AF19" s="358"/>
      <c r="AG19" s="358"/>
      <c r="AH19" s="359"/>
    </row>
    <row r="20" spans="2:34" ht="14.25" customHeight="1" x14ac:dyDescent="0.2">
      <c r="B20" s="390"/>
      <c r="C20" s="391"/>
      <c r="D20" s="391"/>
      <c r="E20" s="391"/>
      <c r="F20" s="391"/>
      <c r="G20" s="391"/>
      <c r="H20" s="391"/>
      <c r="I20" s="391"/>
      <c r="J20" s="391"/>
      <c r="K20" s="392"/>
      <c r="L20" s="393"/>
      <c r="M20" s="394"/>
      <c r="N20" s="394"/>
      <c r="O20" s="394"/>
      <c r="P20" s="394"/>
      <c r="Q20" s="394"/>
      <c r="R20" s="395"/>
      <c r="S20" s="390"/>
      <c r="T20" s="391"/>
      <c r="U20" s="391"/>
      <c r="V20" s="391"/>
      <c r="W20" s="391"/>
      <c r="X20" s="391"/>
      <c r="Y20" s="391"/>
      <c r="Z20" s="391"/>
      <c r="AA20" s="391"/>
      <c r="AB20" s="391"/>
      <c r="AC20" s="391"/>
      <c r="AD20" s="391"/>
      <c r="AE20" s="391"/>
      <c r="AF20" s="391"/>
      <c r="AG20" s="391"/>
      <c r="AH20" s="392"/>
    </row>
    <row r="21" spans="2:34" ht="14.25" customHeight="1" x14ac:dyDescent="0.2">
      <c r="B21" s="378"/>
      <c r="C21" s="379"/>
      <c r="D21" s="379"/>
      <c r="E21" s="379"/>
      <c r="F21" s="379"/>
      <c r="G21" s="379"/>
      <c r="H21" s="379"/>
      <c r="I21" s="379"/>
      <c r="J21" s="379"/>
      <c r="K21" s="380"/>
      <c r="L21" s="381"/>
      <c r="M21" s="382"/>
      <c r="N21" s="382"/>
      <c r="O21" s="382"/>
      <c r="P21" s="382"/>
      <c r="Q21" s="382"/>
      <c r="R21" s="383"/>
      <c r="S21" s="378"/>
      <c r="T21" s="379"/>
      <c r="U21" s="379"/>
      <c r="V21" s="379"/>
      <c r="W21" s="379"/>
      <c r="X21" s="379"/>
      <c r="Y21" s="379"/>
      <c r="Z21" s="379"/>
      <c r="AA21" s="379"/>
      <c r="AB21" s="379"/>
      <c r="AC21" s="379"/>
      <c r="AD21" s="379"/>
      <c r="AE21" s="379"/>
      <c r="AF21" s="379"/>
      <c r="AG21" s="379"/>
      <c r="AH21" s="380"/>
    </row>
    <row r="22" spans="2:34" ht="14.25" customHeight="1" x14ac:dyDescent="0.2">
      <c r="B22" s="378"/>
      <c r="C22" s="379"/>
      <c r="D22" s="379"/>
      <c r="E22" s="379"/>
      <c r="F22" s="379"/>
      <c r="G22" s="379"/>
      <c r="H22" s="379"/>
      <c r="I22" s="379"/>
      <c r="J22" s="379"/>
      <c r="K22" s="380"/>
      <c r="L22" s="381"/>
      <c r="M22" s="382"/>
      <c r="N22" s="382"/>
      <c r="O22" s="382"/>
      <c r="P22" s="382"/>
      <c r="Q22" s="382"/>
      <c r="R22" s="383"/>
      <c r="S22" s="378"/>
      <c r="T22" s="379"/>
      <c r="U22" s="379"/>
      <c r="V22" s="379"/>
      <c r="W22" s="379"/>
      <c r="X22" s="379"/>
      <c r="Y22" s="379"/>
      <c r="Z22" s="379"/>
      <c r="AA22" s="379"/>
      <c r="AB22" s="379"/>
      <c r="AC22" s="379"/>
      <c r="AD22" s="379"/>
      <c r="AE22" s="379"/>
      <c r="AF22" s="379"/>
      <c r="AG22" s="379"/>
      <c r="AH22" s="380"/>
    </row>
    <row r="23" spans="2:34" ht="14.25" customHeight="1" x14ac:dyDescent="0.2">
      <c r="B23" s="378"/>
      <c r="C23" s="379"/>
      <c r="D23" s="379"/>
      <c r="E23" s="379"/>
      <c r="F23" s="379"/>
      <c r="G23" s="379"/>
      <c r="H23" s="379"/>
      <c r="I23" s="379"/>
      <c r="J23" s="379"/>
      <c r="K23" s="380"/>
      <c r="L23" s="381"/>
      <c r="M23" s="382"/>
      <c r="N23" s="382"/>
      <c r="O23" s="382"/>
      <c r="P23" s="382"/>
      <c r="Q23" s="382"/>
      <c r="R23" s="383"/>
      <c r="S23" s="378"/>
      <c r="T23" s="379"/>
      <c r="U23" s="379"/>
      <c r="V23" s="379"/>
      <c r="W23" s="379"/>
      <c r="X23" s="379"/>
      <c r="Y23" s="379"/>
      <c r="Z23" s="379"/>
      <c r="AA23" s="379"/>
      <c r="AB23" s="379"/>
      <c r="AC23" s="379"/>
      <c r="AD23" s="379"/>
      <c r="AE23" s="379"/>
      <c r="AF23" s="379"/>
      <c r="AG23" s="379"/>
      <c r="AH23" s="380"/>
    </row>
    <row r="24" spans="2:34" ht="14.25" customHeight="1" x14ac:dyDescent="0.2">
      <c r="B24" s="378"/>
      <c r="C24" s="379"/>
      <c r="D24" s="379"/>
      <c r="E24" s="379"/>
      <c r="F24" s="379"/>
      <c r="G24" s="379"/>
      <c r="H24" s="379"/>
      <c r="I24" s="379"/>
      <c r="J24" s="379"/>
      <c r="K24" s="380"/>
      <c r="L24" s="381"/>
      <c r="M24" s="382"/>
      <c r="N24" s="382"/>
      <c r="O24" s="382"/>
      <c r="P24" s="382"/>
      <c r="Q24" s="382"/>
      <c r="R24" s="383"/>
      <c r="S24" s="378"/>
      <c r="T24" s="379"/>
      <c r="U24" s="379"/>
      <c r="V24" s="379"/>
      <c r="W24" s="379"/>
      <c r="X24" s="379"/>
      <c r="Y24" s="379"/>
      <c r="Z24" s="379"/>
      <c r="AA24" s="379"/>
      <c r="AB24" s="379"/>
      <c r="AC24" s="379"/>
      <c r="AD24" s="379"/>
      <c r="AE24" s="379"/>
      <c r="AF24" s="379"/>
      <c r="AG24" s="379"/>
      <c r="AH24" s="380"/>
    </row>
    <row r="25" spans="2:34" ht="14.25" customHeight="1" x14ac:dyDescent="0.2">
      <c r="B25" s="378"/>
      <c r="C25" s="379"/>
      <c r="D25" s="379"/>
      <c r="E25" s="379"/>
      <c r="F25" s="379"/>
      <c r="G25" s="379"/>
      <c r="H25" s="379"/>
      <c r="I25" s="379"/>
      <c r="J25" s="379"/>
      <c r="K25" s="380"/>
      <c r="L25" s="381"/>
      <c r="M25" s="382"/>
      <c r="N25" s="382"/>
      <c r="O25" s="382"/>
      <c r="P25" s="382"/>
      <c r="Q25" s="382"/>
      <c r="R25" s="383"/>
      <c r="S25" s="378"/>
      <c r="T25" s="379"/>
      <c r="U25" s="379"/>
      <c r="V25" s="379"/>
      <c r="W25" s="379"/>
      <c r="X25" s="379"/>
      <c r="Y25" s="379"/>
      <c r="Z25" s="379"/>
      <c r="AA25" s="379"/>
      <c r="AB25" s="379"/>
      <c r="AC25" s="379"/>
      <c r="AD25" s="379"/>
      <c r="AE25" s="379"/>
      <c r="AF25" s="379"/>
      <c r="AG25" s="379"/>
      <c r="AH25" s="380"/>
    </row>
    <row r="26" spans="2:34" ht="14.25" customHeight="1" x14ac:dyDescent="0.2">
      <c r="B26" s="378"/>
      <c r="C26" s="379"/>
      <c r="D26" s="379"/>
      <c r="E26" s="379"/>
      <c r="F26" s="379"/>
      <c r="G26" s="379"/>
      <c r="H26" s="379"/>
      <c r="I26" s="379"/>
      <c r="J26" s="379"/>
      <c r="K26" s="380"/>
      <c r="L26" s="381"/>
      <c r="M26" s="382"/>
      <c r="N26" s="382"/>
      <c r="O26" s="382"/>
      <c r="P26" s="382"/>
      <c r="Q26" s="382"/>
      <c r="R26" s="383"/>
      <c r="S26" s="378"/>
      <c r="T26" s="379"/>
      <c r="U26" s="379"/>
      <c r="V26" s="379"/>
      <c r="W26" s="379"/>
      <c r="X26" s="379"/>
      <c r="Y26" s="379"/>
      <c r="Z26" s="379"/>
      <c r="AA26" s="379"/>
      <c r="AB26" s="379"/>
      <c r="AC26" s="379"/>
      <c r="AD26" s="379"/>
      <c r="AE26" s="379"/>
      <c r="AF26" s="379"/>
      <c r="AG26" s="379"/>
      <c r="AH26" s="380"/>
    </row>
    <row r="27" spans="2:34" ht="14.25" customHeight="1" x14ac:dyDescent="0.2">
      <c r="B27" s="378"/>
      <c r="C27" s="379"/>
      <c r="D27" s="379"/>
      <c r="E27" s="379"/>
      <c r="F27" s="379"/>
      <c r="G27" s="379"/>
      <c r="H27" s="379"/>
      <c r="I27" s="379"/>
      <c r="J27" s="379"/>
      <c r="K27" s="380"/>
      <c r="L27" s="381"/>
      <c r="M27" s="382"/>
      <c r="N27" s="382"/>
      <c r="O27" s="382"/>
      <c r="P27" s="382"/>
      <c r="Q27" s="382"/>
      <c r="R27" s="383"/>
      <c r="S27" s="378"/>
      <c r="T27" s="379"/>
      <c r="U27" s="379"/>
      <c r="V27" s="379"/>
      <c r="W27" s="379"/>
      <c r="X27" s="379"/>
      <c r="Y27" s="379"/>
      <c r="Z27" s="379"/>
      <c r="AA27" s="379"/>
      <c r="AB27" s="379"/>
      <c r="AC27" s="379"/>
      <c r="AD27" s="379"/>
      <c r="AE27" s="379"/>
      <c r="AF27" s="379"/>
      <c r="AG27" s="379"/>
      <c r="AH27" s="380"/>
    </row>
    <row r="28" spans="2:34" ht="14.25" customHeight="1" x14ac:dyDescent="0.2">
      <c r="B28" s="378"/>
      <c r="C28" s="379"/>
      <c r="D28" s="379"/>
      <c r="E28" s="379"/>
      <c r="F28" s="379"/>
      <c r="G28" s="379"/>
      <c r="H28" s="379"/>
      <c r="I28" s="379"/>
      <c r="J28" s="379"/>
      <c r="K28" s="380"/>
      <c r="L28" s="381"/>
      <c r="M28" s="382"/>
      <c r="N28" s="382"/>
      <c r="O28" s="382"/>
      <c r="P28" s="382"/>
      <c r="Q28" s="382"/>
      <c r="R28" s="383"/>
      <c r="S28" s="378"/>
      <c r="T28" s="379"/>
      <c r="U28" s="379"/>
      <c r="V28" s="379"/>
      <c r="W28" s="379"/>
      <c r="X28" s="379"/>
      <c r="Y28" s="379"/>
      <c r="Z28" s="379"/>
      <c r="AA28" s="379"/>
      <c r="AB28" s="379"/>
      <c r="AC28" s="379"/>
      <c r="AD28" s="379"/>
      <c r="AE28" s="379"/>
      <c r="AF28" s="379"/>
      <c r="AG28" s="379"/>
      <c r="AH28" s="380"/>
    </row>
    <row r="29" spans="2:34" ht="14.25" customHeight="1" x14ac:dyDescent="0.2">
      <c r="B29" s="378"/>
      <c r="C29" s="379"/>
      <c r="D29" s="379"/>
      <c r="E29" s="379"/>
      <c r="F29" s="379"/>
      <c r="G29" s="379"/>
      <c r="H29" s="379"/>
      <c r="I29" s="379"/>
      <c r="J29" s="379"/>
      <c r="K29" s="380"/>
      <c r="L29" s="381"/>
      <c r="M29" s="382"/>
      <c r="N29" s="382"/>
      <c r="O29" s="382"/>
      <c r="P29" s="382"/>
      <c r="Q29" s="382"/>
      <c r="R29" s="383"/>
      <c r="S29" s="378"/>
      <c r="T29" s="379"/>
      <c r="U29" s="379"/>
      <c r="V29" s="379"/>
      <c r="W29" s="379"/>
      <c r="X29" s="379"/>
      <c r="Y29" s="379"/>
      <c r="Z29" s="379"/>
      <c r="AA29" s="379"/>
      <c r="AB29" s="379"/>
      <c r="AC29" s="379"/>
      <c r="AD29" s="379"/>
      <c r="AE29" s="379"/>
      <c r="AF29" s="379"/>
      <c r="AG29" s="379"/>
      <c r="AH29" s="380"/>
    </row>
    <row r="30" spans="2:34" ht="14.25" customHeight="1" x14ac:dyDescent="0.2">
      <c r="B30" s="378"/>
      <c r="C30" s="379"/>
      <c r="D30" s="379"/>
      <c r="E30" s="379"/>
      <c r="F30" s="379"/>
      <c r="G30" s="379"/>
      <c r="H30" s="379"/>
      <c r="I30" s="379"/>
      <c r="J30" s="379"/>
      <c r="K30" s="380"/>
      <c r="L30" s="381"/>
      <c r="M30" s="382"/>
      <c r="N30" s="382"/>
      <c r="O30" s="382"/>
      <c r="P30" s="382"/>
      <c r="Q30" s="382"/>
      <c r="R30" s="383"/>
      <c r="S30" s="378"/>
      <c r="T30" s="379"/>
      <c r="U30" s="379"/>
      <c r="V30" s="379"/>
      <c r="W30" s="379"/>
      <c r="X30" s="379"/>
      <c r="Y30" s="379"/>
      <c r="Z30" s="379"/>
      <c r="AA30" s="379"/>
      <c r="AB30" s="379"/>
      <c r="AC30" s="379"/>
      <c r="AD30" s="379"/>
      <c r="AE30" s="379"/>
      <c r="AF30" s="379"/>
      <c r="AG30" s="379"/>
      <c r="AH30" s="380"/>
    </row>
    <row r="31" spans="2:34" ht="14.25" customHeight="1" x14ac:dyDescent="0.2">
      <c r="B31" s="378"/>
      <c r="C31" s="379"/>
      <c r="D31" s="379"/>
      <c r="E31" s="379"/>
      <c r="F31" s="379"/>
      <c r="G31" s="379"/>
      <c r="H31" s="379"/>
      <c r="I31" s="379"/>
      <c r="J31" s="379"/>
      <c r="K31" s="380"/>
      <c r="L31" s="381"/>
      <c r="M31" s="382"/>
      <c r="N31" s="382"/>
      <c r="O31" s="382"/>
      <c r="P31" s="382"/>
      <c r="Q31" s="382"/>
      <c r="R31" s="383"/>
      <c r="S31" s="378"/>
      <c r="T31" s="379"/>
      <c r="U31" s="379"/>
      <c r="V31" s="379"/>
      <c r="W31" s="379"/>
      <c r="X31" s="379"/>
      <c r="Y31" s="379"/>
      <c r="Z31" s="379"/>
      <c r="AA31" s="379"/>
      <c r="AB31" s="379"/>
      <c r="AC31" s="379"/>
      <c r="AD31" s="379"/>
      <c r="AE31" s="379"/>
      <c r="AF31" s="379"/>
      <c r="AG31" s="379"/>
      <c r="AH31" s="380"/>
    </row>
    <row r="32" spans="2:34" ht="14.25" customHeight="1" x14ac:dyDescent="0.2">
      <c r="B32" s="378"/>
      <c r="C32" s="379"/>
      <c r="D32" s="379"/>
      <c r="E32" s="379"/>
      <c r="F32" s="379"/>
      <c r="G32" s="379"/>
      <c r="H32" s="379"/>
      <c r="I32" s="379"/>
      <c r="J32" s="379"/>
      <c r="K32" s="380"/>
      <c r="L32" s="381"/>
      <c r="M32" s="382"/>
      <c r="N32" s="382"/>
      <c r="O32" s="382"/>
      <c r="P32" s="382"/>
      <c r="Q32" s="382"/>
      <c r="R32" s="383"/>
      <c r="S32" s="378"/>
      <c r="T32" s="379"/>
      <c r="U32" s="379"/>
      <c r="V32" s="379"/>
      <c r="W32" s="379"/>
      <c r="X32" s="379"/>
      <c r="Y32" s="379"/>
      <c r="Z32" s="379"/>
      <c r="AA32" s="379"/>
      <c r="AB32" s="379"/>
      <c r="AC32" s="379"/>
      <c r="AD32" s="379"/>
      <c r="AE32" s="379"/>
      <c r="AF32" s="379"/>
      <c r="AG32" s="379"/>
      <c r="AH32" s="380"/>
    </row>
    <row r="33" spans="2:34" ht="14.25" customHeight="1" x14ac:dyDescent="0.2">
      <c r="B33" s="378"/>
      <c r="C33" s="379"/>
      <c r="D33" s="379"/>
      <c r="E33" s="379"/>
      <c r="F33" s="379"/>
      <c r="G33" s="379"/>
      <c r="H33" s="379"/>
      <c r="I33" s="379"/>
      <c r="J33" s="379"/>
      <c r="K33" s="380"/>
      <c r="L33" s="381"/>
      <c r="M33" s="382"/>
      <c r="N33" s="382"/>
      <c r="O33" s="382"/>
      <c r="P33" s="382"/>
      <c r="Q33" s="382"/>
      <c r="R33" s="383"/>
      <c r="S33" s="378"/>
      <c r="T33" s="379"/>
      <c r="U33" s="379"/>
      <c r="V33" s="379"/>
      <c r="W33" s="379"/>
      <c r="X33" s="379"/>
      <c r="Y33" s="379"/>
      <c r="Z33" s="379"/>
      <c r="AA33" s="379"/>
      <c r="AB33" s="379"/>
      <c r="AC33" s="379"/>
      <c r="AD33" s="379"/>
      <c r="AE33" s="379"/>
      <c r="AF33" s="379"/>
      <c r="AG33" s="379"/>
      <c r="AH33" s="380"/>
    </row>
    <row r="34" spans="2:34" ht="14.25" customHeight="1" x14ac:dyDescent="0.2">
      <c r="B34" s="378"/>
      <c r="C34" s="379"/>
      <c r="D34" s="379"/>
      <c r="E34" s="379"/>
      <c r="F34" s="379"/>
      <c r="G34" s="379"/>
      <c r="H34" s="379"/>
      <c r="I34" s="379"/>
      <c r="J34" s="379"/>
      <c r="K34" s="380"/>
      <c r="L34" s="381"/>
      <c r="M34" s="382"/>
      <c r="N34" s="382"/>
      <c r="O34" s="382"/>
      <c r="P34" s="382"/>
      <c r="Q34" s="382"/>
      <c r="R34" s="383"/>
      <c r="S34" s="378"/>
      <c r="T34" s="379"/>
      <c r="U34" s="379"/>
      <c r="V34" s="379"/>
      <c r="W34" s="379"/>
      <c r="X34" s="379"/>
      <c r="Y34" s="379"/>
      <c r="Z34" s="379"/>
      <c r="AA34" s="379"/>
      <c r="AB34" s="379"/>
      <c r="AC34" s="379"/>
      <c r="AD34" s="379"/>
      <c r="AE34" s="379"/>
      <c r="AF34" s="379"/>
      <c r="AG34" s="379"/>
      <c r="AH34" s="380"/>
    </row>
    <row r="35" spans="2:34" ht="14.25" customHeight="1" x14ac:dyDescent="0.2">
      <c r="B35" s="378"/>
      <c r="C35" s="379"/>
      <c r="D35" s="379"/>
      <c r="E35" s="379"/>
      <c r="F35" s="379"/>
      <c r="G35" s="379"/>
      <c r="H35" s="379"/>
      <c r="I35" s="379"/>
      <c r="J35" s="379"/>
      <c r="K35" s="380"/>
      <c r="L35" s="381"/>
      <c r="M35" s="382"/>
      <c r="N35" s="382"/>
      <c r="O35" s="382"/>
      <c r="P35" s="382"/>
      <c r="Q35" s="382"/>
      <c r="R35" s="383"/>
      <c r="S35" s="378"/>
      <c r="T35" s="379"/>
      <c r="U35" s="379"/>
      <c r="V35" s="379"/>
      <c r="W35" s="379"/>
      <c r="X35" s="379"/>
      <c r="Y35" s="379"/>
      <c r="Z35" s="379"/>
      <c r="AA35" s="379"/>
      <c r="AB35" s="379"/>
      <c r="AC35" s="379"/>
      <c r="AD35" s="379"/>
      <c r="AE35" s="379"/>
      <c r="AF35" s="379"/>
      <c r="AG35" s="379"/>
      <c r="AH35" s="380"/>
    </row>
    <row r="36" spans="2:34" ht="14.25" customHeight="1" x14ac:dyDescent="0.2">
      <c r="B36" s="378"/>
      <c r="C36" s="379"/>
      <c r="D36" s="379"/>
      <c r="E36" s="379"/>
      <c r="F36" s="379"/>
      <c r="G36" s="379"/>
      <c r="H36" s="379"/>
      <c r="I36" s="379"/>
      <c r="J36" s="379"/>
      <c r="K36" s="380"/>
      <c r="L36" s="381"/>
      <c r="M36" s="382"/>
      <c r="N36" s="382"/>
      <c r="O36" s="382"/>
      <c r="P36" s="382"/>
      <c r="Q36" s="382"/>
      <c r="R36" s="383"/>
      <c r="S36" s="378"/>
      <c r="T36" s="379"/>
      <c r="U36" s="379"/>
      <c r="V36" s="379"/>
      <c r="W36" s="379"/>
      <c r="X36" s="379"/>
      <c r="Y36" s="379"/>
      <c r="Z36" s="379"/>
      <c r="AA36" s="379"/>
      <c r="AB36" s="379"/>
      <c r="AC36" s="379"/>
      <c r="AD36" s="379"/>
      <c r="AE36" s="379"/>
      <c r="AF36" s="379"/>
      <c r="AG36" s="379"/>
      <c r="AH36" s="380"/>
    </row>
    <row r="37" spans="2:34" ht="14.25" customHeight="1" x14ac:dyDescent="0.2">
      <c r="B37" s="384"/>
      <c r="C37" s="385"/>
      <c r="D37" s="385"/>
      <c r="E37" s="385"/>
      <c r="F37" s="385"/>
      <c r="G37" s="385"/>
      <c r="H37" s="385"/>
      <c r="I37" s="385"/>
      <c r="J37" s="385"/>
      <c r="K37" s="386"/>
      <c r="L37" s="387"/>
      <c r="M37" s="388"/>
      <c r="N37" s="388"/>
      <c r="O37" s="388"/>
      <c r="P37" s="388"/>
      <c r="Q37" s="388"/>
      <c r="R37" s="389"/>
      <c r="S37" s="378"/>
      <c r="T37" s="379"/>
      <c r="U37" s="379"/>
      <c r="V37" s="379"/>
      <c r="W37" s="379"/>
      <c r="X37" s="379"/>
      <c r="Y37" s="379"/>
      <c r="Z37" s="379"/>
      <c r="AA37" s="379"/>
      <c r="AB37" s="379"/>
      <c r="AC37" s="379"/>
      <c r="AD37" s="379"/>
      <c r="AE37" s="379"/>
      <c r="AF37" s="379"/>
      <c r="AG37" s="379"/>
      <c r="AH37" s="380"/>
    </row>
    <row r="38" spans="2:34" ht="17.100000000000001" customHeight="1" x14ac:dyDescent="0.2">
      <c r="B38" s="357" t="s">
        <v>220</v>
      </c>
      <c r="C38" s="358"/>
      <c r="D38" s="358"/>
      <c r="E38" s="358"/>
      <c r="F38" s="358"/>
      <c r="G38" s="358"/>
      <c r="H38" s="358"/>
      <c r="I38" s="358"/>
      <c r="J38" s="358"/>
      <c r="K38" s="359"/>
      <c r="L38" s="360">
        <f>SUM(L20:R37)</f>
        <v>0</v>
      </c>
      <c r="M38" s="329"/>
      <c r="N38" s="329"/>
      <c r="O38" s="329"/>
      <c r="P38" s="329"/>
      <c r="Q38" s="329"/>
      <c r="R38" s="361"/>
      <c r="S38" s="362"/>
      <c r="T38" s="363"/>
      <c r="U38" s="363"/>
      <c r="V38" s="363"/>
      <c r="W38" s="363"/>
      <c r="X38" s="363"/>
      <c r="Y38" s="363"/>
      <c r="Z38" s="363"/>
      <c r="AA38" s="363"/>
      <c r="AB38" s="363"/>
      <c r="AC38" s="363"/>
      <c r="AD38" s="363"/>
      <c r="AE38" s="363"/>
      <c r="AF38" s="363"/>
      <c r="AG38" s="363"/>
      <c r="AH38" s="364"/>
    </row>
    <row r="39" spans="2:34" ht="17.100000000000001" customHeight="1" x14ac:dyDescent="0.2">
      <c r="B39" s="362" t="s">
        <v>216</v>
      </c>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4"/>
    </row>
    <row r="40" spans="2:34" ht="17.100000000000001" customHeight="1" x14ac:dyDescent="0.2">
      <c r="B40" s="357" t="s">
        <v>4</v>
      </c>
      <c r="C40" s="358"/>
      <c r="D40" s="358"/>
      <c r="E40" s="358"/>
      <c r="F40" s="358"/>
      <c r="G40" s="358"/>
      <c r="H40" s="358"/>
      <c r="I40" s="358"/>
      <c r="J40" s="359"/>
      <c r="K40" s="357" t="s">
        <v>5</v>
      </c>
      <c r="L40" s="358"/>
      <c r="M40" s="358"/>
      <c r="N40" s="358"/>
      <c r="O40" s="358"/>
      <c r="P40" s="358"/>
      <c r="Q40" s="359"/>
      <c r="R40" s="357" t="s">
        <v>6</v>
      </c>
      <c r="S40" s="359"/>
      <c r="T40" s="357" t="s">
        <v>7</v>
      </c>
      <c r="U40" s="358"/>
      <c r="V40" s="359"/>
      <c r="W40" s="357" t="s">
        <v>1</v>
      </c>
      <c r="X40" s="358"/>
      <c r="Y40" s="358"/>
      <c r="Z40" s="359"/>
      <c r="AA40" s="357" t="s">
        <v>227</v>
      </c>
      <c r="AB40" s="358"/>
      <c r="AC40" s="358"/>
      <c r="AD40" s="358"/>
      <c r="AE40" s="358"/>
      <c r="AF40" s="358"/>
      <c r="AG40" s="358"/>
      <c r="AH40" s="359"/>
    </row>
    <row r="41" spans="2:34" ht="17.100000000000001" customHeight="1" x14ac:dyDescent="0.2">
      <c r="B41" s="365"/>
      <c r="C41" s="366"/>
      <c r="D41" s="366"/>
      <c r="E41" s="366"/>
      <c r="F41" s="366"/>
      <c r="G41" s="366"/>
      <c r="H41" s="366"/>
      <c r="I41" s="366"/>
      <c r="J41" s="366"/>
      <c r="K41" s="365"/>
      <c r="L41" s="366"/>
      <c r="M41" s="366"/>
      <c r="N41" s="366"/>
      <c r="O41" s="366"/>
      <c r="P41" s="366"/>
      <c r="Q41" s="366"/>
      <c r="R41" s="367"/>
      <c r="S41" s="368"/>
      <c r="T41" s="369"/>
      <c r="U41" s="370"/>
      <c r="V41" s="371"/>
      <c r="W41" s="372">
        <f t="shared" ref="W41:W48" si="0">R41*T41</f>
        <v>0</v>
      </c>
      <c r="X41" s="373"/>
      <c r="Y41" s="373"/>
      <c r="Z41" s="374"/>
      <c r="AA41" s="375"/>
      <c r="AB41" s="376"/>
      <c r="AC41" s="376"/>
      <c r="AD41" s="376"/>
      <c r="AE41" s="376"/>
      <c r="AF41" s="376"/>
      <c r="AG41" s="376"/>
      <c r="AH41" s="377"/>
    </row>
    <row r="42" spans="2:34" ht="17.100000000000001" customHeight="1" x14ac:dyDescent="0.2">
      <c r="B42" s="344"/>
      <c r="C42" s="345"/>
      <c r="D42" s="345"/>
      <c r="E42" s="345"/>
      <c r="F42" s="345"/>
      <c r="G42" s="345"/>
      <c r="H42" s="345"/>
      <c r="I42" s="345"/>
      <c r="J42" s="345"/>
      <c r="K42" s="344"/>
      <c r="L42" s="345"/>
      <c r="M42" s="345"/>
      <c r="N42" s="345"/>
      <c r="O42" s="345"/>
      <c r="P42" s="345"/>
      <c r="Q42" s="345"/>
      <c r="R42" s="346"/>
      <c r="S42" s="347"/>
      <c r="T42" s="348"/>
      <c r="U42" s="349"/>
      <c r="V42" s="350"/>
      <c r="W42" s="351">
        <f t="shared" si="0"/>
        <v>0</v>
      </c>
      <c r="X42" s="352"/>
      <c r="Y42" s="352"/>
      <c r="Z42" s="353"/>
      <c r="AA42" s="354"/>
      <c r="AB42" s="355"/>
      <c r="AC42" s="355"/>
      <c r="AD42" s="355"/>
      <c r="AE42" s="355"/>
      <c r="AF42" s="355"/>
      <c r="AG42" s="355"/>
      <c r="AH42" s="356"/>
    </row>
    <row r="43" spans="2:34" ht="17.100000000000001" customHeight="1" x14ac:dyDescent="0.2">
      <c r="B43" s="344"/>
      <c r="C43" s="345"/>
      <c r="D43" s="345"/>
      <c r="E43" s="345"/>
      <c r="F43" s="345"/>
      <c r="G43" s="345"/>
      <c r="H43" s="345"/>
      <c r="I43" s="345"/>
      <c r="J43" s="345"/>
      <c r="K43" s="344"/>
      <c r="L43" s="345"/>
      <c r="M43" s="345"/>
      <c r="N43" s="345"/>
      <c r="O43" s="345"/>
      <c r="P43" s="345"/>
      <c r="Q43" s="345"/>
      <c r="R43" s="346"/>
      <c r="S43" s="347"/>
      <c r="T43" s="348"/>
      <c r="U43" s="349"/>
      <c r="V43" s="350"/>
      <c r="W43" s="351">
        <f t="shared" si="0"/>
        <v>0</v>
      </c>
      <c r="X43" s="352"/>
      <c r="Y43" s="352"/>
      <c r="Z43" s="353"/>
      <c r="AA43" s="354"/>
      <c r="AB43" s="355"/>
      <c r="AC43" s="355"/>
      <c r="AD43" s="355"/>
      <c r="AE43" s="355"/>
      <c r="AF43" s="355"/>
      <c r="AG43" s="355"/>
      <c r="AH43" s="356"/>
    </row>
    <row r="44" spans="2:34" ht="17.100000000000001" customHeight="1" x14ac:dyDescent="0.2">
      <c r="B44" s="344"/>
      <c r="C44" s="345"/>
      <c r="D44" s="345"/>
      <c r="E44" s="345"/>
      <c r="F44" s="345"/>
      <c r="G44" s="345"/>
      <c r="H44" s="345"/>
      <c r="I44" s="345"/>
      <c r="J44" s="345"/>
      <c r="K44" s="344"/>
      <c r="L44" s="345"/>
      <c r="M44" s="345"/>
      <c r="N44" s="345"/>
      <c r="O44" s="345"/>
      <c r="P44" s="345"/>
      <c r="Q44" s="345"/>
      <c r="R44" s="346"/>
      <c r="S44" s="347"/>
      <c r="T44" s="348"/>
      <c r="U44" s="349"/>
      <c r="V44" s="350"/>
      <c r="W44" s="351">
        <f t="shared" si="0"/>
        <v>0</v>
      </c>
      <c r="X44" s="352"/>
      <c r="Y44" s="352"/>
      <c r="Z44" s="353"/>
      <c r="AA44" s="354"/>
      <c r="AB44" s="355"/>
      <c r="AC44" s="355"/>
      <c r="AD44" s="355"/>
      <c r="AE44" s="355"/>
      <c r="AF44" s="355"/>
      <c r="AG44" s="355"/>
      <c r="AH44" s="356"/>
    </row>
    <row r="45" spans="2:34" ht="17.100000000000001" customHeight="1" x14ac:dyDescent="0.2">
      <c r="B45" s="344"/>
      <c r="C45" s="345"/>
      <c r="D45" s="345"/>
      <c r="E45" s="345"/>
      <c r="F45" s="345"/>
      <c r="G45" s="345"/>
      <c r="H45" s="345"/>
      <c r="I45" s="345"/>
      <c r="J45" s="345"/>
      <c r="K45" s="344"/>
      <c r="L45" s="345"/>
      <c r="M45" s="345"/>
      <c r="N45" s="345"/>
      <c r="O45" s="345"/>
      <c r="P45" s="345"/>
      <c r="Q45" s="345"/>
      <c r="R45" s="346"/>
      <c r="S45" s="347"/>
      <c r="T45" s="348"/>
      <c r="U45" s="349"/>
      <c r="V45" s="350"/>
      <c r="W45" s="351">
        <f t="shared" si="0"/>
        <v>0</v>
      </c>
      <c r="X45" s="352"/>
      <c r="Y45" s="352"/>
      <c r="Z45" s="353"/>
      <c r="AA45" s="354"/>
      <c r="AB45" s="355"/>
      <c r="AC45" s="355"/>
      <c r="AD45" s="355"/>
      <c r="AE45" s="355"/>
      <c r="AF45" s="355"/>
      <c r="AG45" s="355"/>
      <c r="AH45" s="356"/>
    </row>
    <row r="46" spans="2:34" ht="16.5" customHeight="1" x14ac:dyDescent="0.2">
      <c r="B46" s="344"/>
      <c r="C46" s="345"/>
      <c r="D46" s="345"/>
      <c r="E46" s="345"/>
      <c r="F46" s="345"/>
      <c r="G46" s="345"/>
      <c r="H46" s="345"/>
      <c r="I46" s="345"/>
      <c r="J46" s="345"/>
      <c r="K46" s="344"/>
      <c r="L46" s="345"/>
      <c r="M46" s="345"/>
      <c r="N46" s="345"/>
      <c r="O46" s="345"/>
      <c r="P46" s="345"/>
      <c r="Q46" s="345"/>
      <c r="R46" s="346"/>
      <c r="S46" s="347"/>
      <c r="T46" s="348"/>
      <c r="U46" s="349"/>
      <c r="V46" s="350"/>
      <c r="W46" s="351">
        <f t="shared" si="0"/>
        <v>0</v>
      </c>
      <c r="X46" s="352"/>
      <c r="Y46" s="352"/>
      <c r="Z46" s="353"/>
      <c r="AA46" s="354"/>
      <c r="AB46" s="355"/>
      <c r="AC46" s="355"/>
      <c r="AD46" s="355"/>
      <c r="AE46" s="355"/>
      <c r="AF46" s="355"/>
      <c r="AG46" s="355"/>
      <c r="AH46" s="356"/>
    </row>
    <row r="47" spans="2:34" ht="17.100000000000001" customHeight="1" x14ac:dyDescent="0.2">
      <c r="B47" s="344"/>
      <c r="C47" s="345"/>
      <c r="D47" s="345"/>
      <c r="E47" s="345"/>
      <c r="F47" s="345"/>
      <c r="G47" s="345"/>
      <c r="H47" s="345"/>
      <c r="I47" s="345"/>
      <c r="J47" s="345"/>
      <c r="K47" s="344"/>
      <c r="L47" s="345"/>
      <c r="M47" s="345"/>
      <c r="N47" s="345"/>
      <c r="O47" s="345"/>
      <c r="P47" s="345"/>
      <c r="Q47" s="345"/>
      <c r="R47" s="346"/>
      <c r="S47" s="347"/>
      <c r="T47" s="348"/>
      <c r="U47" s="349"/>
      <c r="V47" s="350"/>
      <c r="W47" s="351">
        <f t="shared" si="0"/>
        <v>0</v>
      </c>
      <c r="X47" s="352"/>
      <c r="Y47" s="352"/>
      <c r="Z47" s="353"/>
      <c r="AA47" s="354"/>
      <c r="AB47" s="355"/>
      <c r="AC47" s="355"/>
      <c r="AD47" s="355"/>
      <c r="AE47" s="355"/>
      <c r="AF47" s="355"/>
      <c r="AG47" s="355"/>
      <c r="AH47" s="356"/>
    </row>
    <row r="48" spans="2:34" ht="17.100000000000001" customHeight="1" x14ac:dyDescent="0.2">
      <c r="B48" s="331"/>
      <c r="C48" s="332"/>
      <c r="D48" s="332"/>
      <c r="E48" s="332"/>
      <c r="F48" s="332"/>
      <c r="G48" s="332"/>
      <c r="H48" s="332"/>
      <c r="I48" s="332"/>
      <c r="J48" s="332"/>
      <c r="K48" s="331"/>
      <c r="L48" s="332"/>
      <c r="M48" s="332"/>
      <c r="N48" s="332"/>
      <c r="O48" s="332"/>
      <c r="P48" s="332"/>
      <c r="Q48" s="332"/>
      <c r="R48" s="333"/>
      <c r="S48" s="334"/>
      <c r="T48" s="335"/>
      <c r="U48" s="336"/>
      <c r="V48" s="337"/>
      <c r="W48" s="338">
        <f t="shared" si="0"/>
        <v>0</v>
      </c>
      <c r="X48" s="339"/>
      <c r="Y48" s="339"/>
      <c r="Z48" s="340"/>
      <c r="AA48" s="341"/>
      <c r="AB48" s="342"/>
      <c r="AC48" s="342"/>
      <c r="AD48" s="342"/>
      <c r="AE48" s="342"/>
      <c r="AF48" s="342"/>
      <c r="AG48" s="342"/>
      <c r="AH48" s="343"/>
    </row>
    <row r="49" spans="2:34" ht="32.25" customHeight="1" x14ac:dyDescent="0.2">
      <c r="B49" s="330" t="s">
        <v>238</v>
      </c>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row>
    <row r="50" spans="2:34" ht="13.5" customHeight="1" x14ac:dyDescent="0.2"/>
    <row r="51" spans="2:34" ht="13.5" customHeight="1" x14ac:dyDescent="0.2"/>
    <row r="52" spans="2:34" ht="13.5" customHeight="1" x14ac:dyDescent="0.2"/>
    <row r="53" spans="2:34" ht="13.5" customHeight="1" x14ac:dyDescent="0.2"/>
    <row r="54" spans="2:34" ht="13.5" customHeight="1" x14ac:dyDescent="0.2"/>
    <row r="55" spans="2:34" ht="13.5" customHeight="1" x14ac:dyDescent="0.2"/>
    <row r="56" spans="2:34" ht="13.5" customHeight="1" x14ac:dyDescent="0.2"/>
    <row r="57" spans="2:34" ht="13.5" customHeight="1" x14ac:dyDescent="0.2"/>
    <row r="58" spans="2:34" ht="13.5" customHeight="1" x14ac:dyDescent="0.2"/>
    <row r="59" spans="2:34" ht="13.5" customHeight="1" x14ac:dyDescent="0.2"/>
    <row r="60" spans="2:34" ht="13.5" customHeight="1" x14ac:dyDescent="0.2"/>
    <row r="61" spans="2:34" ht="13.5" customHeight="1" x14ac:dyDescent="0.2"/>
    <row r="62" spans="2:34" ht="13.5" customHeight="1" x14ac:dyDescent="0.2"/>
  </sheetData>
  <sheetProtection selectLockedCells="1"/>
  <mergeCells count="156">
    <mergeCell ref="A1:AH1"/>
    <mergeCell ref="A3:AH3"/>
    <mergeCell ref="A4:AH4"/>
    <mergeCell ref="B6:H8"/>
    <mergeCell ref="I6:O8"/>
    <mergeCell ref="P6:U8"/>
    <mergeCell ref="V6:AB8"/>
    <mergeCell ref="B9:H9"/>
    <mergeCell ref="I9:O9"/>
    <mergeCell ref="P9:U9"/>
    <mergeCell ref="V9:AB9"/>
    <mergeCell ref="AC6:AH8"/>
    <mergeCell ref="AC9:AH9"/>
    <mergeCell ref="A2:AH2"/>
    <mergeCell ref="B20:K20"/>
    <mergeCell ref="L20:R20"/>
    <mergeCell ref="S20:AH20"/>
    <mergeCell ref="B21:K21"/>
    <mergeCell ref="L21:R21"/>
    <mergeCell ref="S21:AH21"/>
    <mergeCell ref="B17:H17"/>
    <mergeCell ref="I17:O17"/>
    <mergeCell ref="P17:U17"/>
    <mergeCell ref="V17:AB17"/>
    <mergeCell ref="B18:AH18"/>
    <mergeCell ref="B19:K19"/>
    <mergeCell ref="L19:R19"/>
    <mergeCell ref="S19:AH19"/>
    <mergeCell ref="B24:K24"/>
    <mergeCell ref="L24:R24"/>
    <mergeCell ref="S24:AH24"/>
    <mergeCell ref="B25:K25"/>
    <mergeCell ref="L25:R25"/>
    <mergeCell ref="S25:AH25"/>
    <mergeCell ref="B22:K22"/>
    <mergeCell ref="L22:R22"/>
    <mergeCell ref="S22:AH22"/>
    <mergeCell ref="B23:K23"/>
    <mergeCell ref="L23:R23"/>
    <mergeCell ref="S23:AH23"/>
    <mergeCell ref="B28:K28"/>
    <mergeCell ref="L28:R28"/>
    <mergeCell ref="S28:AH28"/>
    <mergeCell ref="B29:K29"/>
    <mergeCell ref="L29:R29"/>
    <mergeCell ref="S29:AH29"/>
    <mergeCell ref="B26:K26"/>
    <mergeCell ref="L26:R26"/>
    <mergeCell ref="S26:AH26"/>
    <mergeCell ref="B27:K27"/>
    <mergeCell ref="L27:R27"/>
    <mergeCell ref="S27:AH27"/>
    <mergeCell ref="B32:K32"/>
    <mergeCell ref="L32:R32"/>
    <mergeCell ref="S32:AH32"/>
    <mergeCell ref="B33:K33"/>
    <mergeCell ref="L33:R33"/>
    <mergeCell ref="S33:AH33"/>
    <mergeCell ref="B30:K30"/>
    <mergeCell ref="L30:R30"/>
    <mergeCell ref="S30:AH30"/>
    <mergeCell ref="B31:K31"/>
    <mergeCell ref="L31:R31"/>
    <mergeCell ref="S31:AH31"/>
    <mergeCell ref="B36:K36"/>
    <mergeCell ref="L36:R36"/>
    <mergeCell ref="S36:AH36"/>
    <mergeCell ref="B37:K37"/>
    <mergeCell ref="L37:R37"/>
    <mergeCell ref="S37:AH37"/>
    <mergeCell ref="B34:K34"/>
    <mergeCell ref="L34:R34"/>
    <mergeCell ref="S34:AH34"/>
    <mergeCell ref="B35:K35"/>
    <mergeCell ref="L35:R35"/>
    <mergeCell ref="S35:AH35"/>
    <mergeCell ref="B42:J42"/>
    <mergeCell ref="K42:Q42"/>
    <mergeCell ref="R42:S42"/>
    <mergeCell ref="T42:V42"/>
    <mergeCell ref="W42:Z42"/>
    <mergeCell ref="AA42:AH42"/>
    <mergeCell ref="B38:K38"/>
    <mergeCell ref="L38:R38"/>
    <mergeCell ref="S38:AH38"/>
    <mergeCell ref="B39:AH39"/>
    <mergeCell ref="B41:J41"/>
    <mergeCell ref="K41:Q41"/>
    <mergeCell ref="R41:S41"/>
    <mergeCell ref="T41:V41"/>
    <mergeCell ref="W41:Z41"/>
    <mergeCell ref="AA41:AH41"/>
    <mergeCell ref="B40:J40"/>
    <mergeCell ref="K40:Q40"/>
    <mergeCell ref="R40:S40"/>
    <mergeCell ref="T40:V40"/>
    <mergeCell ref="W40:Z40"/>
    <mergeCell ref="AA40:AH40"/>
    <mergeCell ref="B44:J44"/>
    <mergeCell ref="K44:Q44"/>
    <mergeCell ref="R44:S44"/>
    <mergeCell ref="T44:V44"/>
    <mergeCell ref="W44:Z44"/>
    <mergeCell ref="AA44:AH44"/>
    <mergeCell ref="B43:J43"/>
    <mergeCell ref="K43:Q43"/>
    <mergeCell ref="R43:S43"/>
    <mergeCell ref="T43:V43"/>
    <mergeCell ref="W43:Z43"/>
    <mergeCell ref="AA43:AH43"/>
    <mergeCell ref="B46:J46"/>
    <mergeCell ref="K46:Q46"/>
    <mergeCell ref="R46:S46"/>
    <mergeCell ref="T46:V46"/>
    <mergeCell ref="W46:Z46"/>
    <mergeCell ref="AA46:AH46"/>
    <mergeCell ref="B45:J45"/>
    <mergeCell ref="K45:Q45"/>
    <mergeCell ref="R45:S45"/>
    <mergeCell ref="T45:V45"/>
    <mergeCell ref="W45:Z45"/>
    <mergeCell ref="AA45:AH45"/>
    <mergeCell ref="B49:AH49"/>
    <mergeCell ref="B48:J48"/>
    <mergeCell ref="K48:Q48"/>
    <mergeCell ref="R48:S48"/>
    <mergeCell ref="T48:V48"/>
    <mergeCell ref="W48:Z48"/>
    <mergeCell ref="AA48:AH48"/>
    <mergeCell ref="B47:J47"/>
    <mergeCell ref="K47:Q47"/>
    <mergeCell ref="R47:S47"/>
    <mergeCell ref="T47:V47"/>
    <mergeCell ref="W47:Z47"/>
    <mergeCell ref="AA47:AH47"/>
    <mergeCell ref="AC10:AH12"/>
    <mergeCell ref="AC17:AH17"/>
    <mergeCell ref="AC13:AH13"/>
    <mergeCell ref="AC14:AH16"/>
    <mergeCell ref="B5:AH5"/>
    <mergeCell ref="P10:U10"/>
    <mergeCell ref="P11:Q11"/>
    <mergeCell ref="P12:Q12"/>
    <mergeCell ref="R11:T11"/>
    <mergeCell ref="R12:T12"/>
    <mergeCell ref="V10:AB12"/>
    <mergeCell ref="V13:AB13"/>
    <mergeCell ref="B14:H16"/>
    <mergeCell ref="I14:O16"/>
    <mergeCell ref="P14:U16"/>
    <mergeCell ref="V14:AB16"/>
    <mergeCell ref="B10:H12"/>
    <mergeCell ref="I10:O12"/>
    <mergeCell ref="B13:H13"/>
    <mergeCell ref="I13:O13"/>
    <mergeCell ref="P13:U13"/>
  </mergeCells>
  <phoneticPr fontId="9"/>
  <dataValidations count="1">
    <dataValidation type="list" allowBlank="1" showInputMessage="1" showErrorMessage="1" sqref="B20:K37">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51181102362204722"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Normal="100" zoomScaleSheetLayoutView="100" workbookViewId="0">
      <selection activeCell="B9" sqref="B9:H9"/>
    </sheetView>
  </sheetViews>
  <sheetFormatPr defaultColWidth="2.6640625" defaultRowHeight="13.2" x14ac:dyDescent="0.2"/>
  <cols>
    <col min="1" max="15" width="2.6640625" style="43"/>
    <col min="16" max="16" width="2.6640625" style="43" customWidth="1"/>
    <col min="17" max="17" width="2.6640625" style="43"/>
    <col min="18" max="18" width="4.21875" style="43" customWidth="1"/>
    <col min="19" max="19" width="2.44140625" style="43" customWidth="1"/>
    <col min="20" max="20" width="2.6640625" style="43" customWidth="1"/>
    <col min="21" max="21" width="2.6640625" style="43"/>
    <col min="22" max="22" width="2.88671875" style="43" customWidth="1"/>
    <col min="23" max="32" width="2.6640625" style="43"/>
    <col min="33" max="33" width="2.77734375" style="43" customWidth="1"/>
    <col min="34" max="34" width="2.6640625" style="43" customWidth="1"/>
    <col min="35" max="16384" width="2.6640625" style="43"/>
  </cols>
  <sheetData>
    <row r="1" spans="1:34" x14ac:dyDescent="0.2">
      <c r="A1" s="404" t="s">
        <v>230</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row>
    <row r="2" spans="1:34" x14ac:dyDescent="0.2">
      <c r="A2" s="420" t="s">
        <v>193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row>
    <row r="3" spans="1:34" x14ac:dyDescent="0.2">
      <c r="A3" s="405" t="s">
        <v>196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row>
    <row r="4" spans="1:34" s="52" customFormat="1" ht="20.100000000000001" customHeight="1" x14ac:dyDescent="0.2">
      <c r="A4" s="406" t="s">
        <v>197</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row>
    <row r="5" spans="1:34" s="52" customFormat="1" ht="20.100000000000001" customHeight="1" x14ac:dyDescent="0.2">
      <c r="A5" s="73"/>
      <c r="B5" s="279" t="s">
        <v>173</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row>
    <row r="6" spans="1:34" ht="18.75" customHeight="1" x14ac:dyDescent="0.2">
      <c r="B6" s="407" t="s">
        <v>129</v>
      </c>
      <c r="C6" s="408"/>
      <c r="D6" s="408"/>
      <c r="E6" s="408"/>
      <c r="F6" s="408"/>
      <c r="G6" s="408"/>
      <c r="H6" s="409"/>
      <c r="I6" s="280" t="s">
        <v>134</v>
      </c>
      <c r="J6" s="290"/>
      <c r="K6" s="290"/>
      <c r="L6" s="290"/>
      <c r="M6" s="290"/>
      <c r="N6" s="290"/>
      <c r="O6" s="291"/>
      <c r="P6" s="280" t="s">
        <v>135</v>
      </c>
      <c r="Q6" s="290"/>
      <c r="R6" s="290"/>
      <c r="S6" s="290"/>
      <c r="T6" s="290"/>
      <c r="U6" s="290"/>
      <c r="V6" s="289" t="s">
        <v>217</v>
      </c>
      <c r="W6" s="290"/>
      <c r="X6" s="290"/>
      <c r="Y6" s="290"/>
      <c r="Z6" s="290"/>
      <c r="AA6" s="290"/>
      <c r="AB6" s="291"/>
      <c r="AC6" s="266" t="s">
        <v>136</v>
      </c>
      <c r="AD6" s="266"/>
      <c r="AE6" s="266"/>
      <c r="AF6" s="266"/>
      <c r="AG6" s="266"/>
      <c r="AH6" s="266"/>
    </row>
    <row r="7" spans="1:34" ht="18.75" customHeight="1" x14ac:dyDescent="0.2">
      <c r="B7" s="410"/>
      <c r="C7" s="411"/>
      <c r="D7" s="411"/>
      <c r="E7" s="411"/>
      <c r="F7" s="411"/>
      <c r="G7" s="411"/>
      <c r="H7" s="412"/>
      <c r="I7" s="283"/>
      <c r="J7" s="292"/>
      <c r="K7" s="292"/>
      <c r="L7" s="292"/>
      <c r="M7" s="292"/>
      <c r="N7" s="292"/>
      <c r="O7" s="284"/>
      <c r="P7" s="283"/>
      <c r="Q7" s="292"/>
      <c r="R7" s="292"/>
      <c r="S7" s="292"/>
      <c r="T7" s="292"/>
      <c r="U7" s="292"/>
      <c r="V7" s="283"/>
      <c r="W7" s="292"/>
      <c r="X7" s="292"/>
      <c r="Y7" s="292"/>
      <c r="Z7" s="292"/>
      <c r="AA7" s="292"/>
      <c r="AB7" s="284"/>
      <c r="AC7" s="266"/>
      <c r="AD7" s="266"/>
      <c r="AE7" s="266"/>
      <c r="AF7" s="266"/>
      <c r="AG7" s="266"/>
      <c r="AH7" s="266"/>
    </row>
    <row r="8" spans="1:34" ht="18.75" customHeight="1" x14ac:dyDescent="0.2">
      <c r="B8" s="413"/>
      <c r="C8" s="414"/>
      <c r="D8" s="414"/>
      <c r="E8" s="414"/>
      <c r="F8" s="414"/>
      <c r="G8" s="414"/>
      <c r="H8" s="415"/>
      <c r="I8" s="285"/>
      <c r="J8" s="293"/>
      <c r="K8" s="293"/>
      <c r="L8" s="293"/>
      <c r="M8" s="293"/>
      <c r="N8" s="293"/>
      <c r="O8" s="286"/>
      <c r="P8" s="285"/>
      <c r="Q8" s="293"/>
      <c r="R8" s="293"/>
      <c r="S8" s="293"/>
      <c r="T8" s="293"/>
      <c r="U8" s="293"/>
      <c r="V8" s="285"/>
      <c r="W8" s="293"/>
      <c r="X8" s="293"/>
      <c r="Y8" s="293"/>
      <c r="Z8" s="293"/>
      <c r="AA8" s="293"/>
      <c r="AB8" s="286"/>
      <c r="AC8" s="266"/>
      <c r="AD8" s="266"/>
      <c r="AE8" s="266"/>
      <c r="AF8" s="266"/>
      <c r="AG8" s="266"/>
      <c r="AH8" s="266"/>
    </row>
    <row r="9" spans="1:34" ht="18.75" customHeight="1" x14ac:dyDescent="0.2">
      <c r="B9" s="396"/>
      <c r="C9" s="397"/>
      <c r="D9" s="397"/>
      <c r="E9" s="397"/>
      <c r="F9" s="397"/>
      <c r="G9" s="397"/>
      <c r="H9" s="398"/>
      <c r="I9" s="416"/>
      <c r="J9" s="417"/>
      <c r="K9" s="417"/>
      <c r="L9" s="417"/>
      <c r="M9" s="417"/>
      <c r="N9" s="417"/>
      <c r="O9" s="418"/>
      <c r="P9" s="400">
        <f>B9-I9</f>
        <v>0</v>
      </c>
      <c r="Q9" s="400"/>
      <c r="R9" s="400"/>
      <c r="S9" s="400"/>
      <c r="T9" s="400"/>
      <c r="U9" s="400"/>
      <c r="V9" s="294">
        <f>L38</f>
        <v>0</v>
      </c>
      <c r="W9" s="295"/>
      <c r="X9" s="295"/>
      <c r="Y9" s="295"/>
      <c r="Z9" s="295"/>
      <c r="AA9" s="295"/>
      <c r="AB9" s="296"/>
      <c r="AC9" s="419"/>
      <c r="AD9" s="419"/>
      <c r="AE9" s="419"/>
      <c r="AF9" s="419"/>
      <c r="AG9" s="419"/>
      <c r="AH9" s="419"/>
    </row>
    <row r="10" spans="1:34" ht="44.25" customHeight="1" x14ac:dyDescent="0.2">
      <c r="B10" s="280" t="s">
        <v>174</v>
      </c>
      <c r="C10" s="281"/>
      <c r="D10" s="281"/>
      <c r="E10" s="281"/>
      <c r="F10" s="281"/>
      <c r="G10" s="281"/>
      <c r="H10" s="282"/>
      <c r="I10" s="280" t="s">
        <v>175</v>
      </c>
      <c r="J10" s="281"/>
      <c r="K10" s="281"/>
      <c r="L10" s="281"/>
      <c r="M10" s="281"/>
      <c r="N10" s="281"/>
      <c r="O10" s="282"/>
      <c r="P10" s="318" t="s">
        <v>181</v>
      </c>
      <c r="Q10" s="319"/>
      <c r="R10" s="319"/>
      <c r="S10" s="319"/>
      <c r="T10" s="319"/>
      <c r="U10" s="320"/>
      <c r="V10" s="289" t="s">
        <v>190</v>
      </c>
      <c r="W10" s="290"/>
      <c r="X10" s="290"/>
      <c r="Y10" s="290"/>
      <c r="Z10" s="290"/>
      <c r="AA10" s="290"/>
      <c r="AB10" s="291"/>
      <c r="AC10" s="265" t="s">
        <v>182</v>
      </c>
      <c r="AD10" s="266"/>
      <c r="AE10" s="266"/>
      <c r="AF10" s="266"/>
      <c r="AG10" s="266"/>
      <c r="AH10" s="266"/>
    </row>
    <row r="11" spans="1:34" ht="18.75" customHeight="1" x14ac:dyDescent="0.2">
      <c r="B11" s="312"/>
      <c r="C11" s="313"/>
      <c r="D11" s="313"/>
      <c r="E11" s="313"/>
      <c r="F11" s="313"/>
      <c r="G11" s="313"/>
      <c r="H11" s="314"/>
      <c r="I11" s="312"/>
      <c r="J11" s="313"/>
      <c r="K11" s="313"/>
      <c r="L11" s="313"/>
      <c r="M11" s="313"/>
      <c r="N11" s="313"/>
      <c r="O11" s="314"/>
      <c r="P11" s="321"/>
      <c r="Q11" s="322"/>
      <c r="R11" s="322"/>
      <c r="S11" s="322"/>
      <c r="T11" s="322"/>
      <c r="U11" s="323"/>
      <c r="V11" s="283"/>
      <c r="W11" s="292"/>
      <c r="X11" s="292"/>
      <c r="Y11" s="292"/>
      <c r="Z11" s="292"/>
      <c r="AA11" s="292"/>
      <c r="AB11" s="284"/>
      <c r="AC11" s="266"/>
      <c r="AD11" s="266"/>
      <c r="AE11" s="266"/>
      <c r="AF11" s="266"/>
      <c r="AG11" s="266"/>
      <c r="AH11" s="266"/>
    </row>
    <row r="12" spans="1:34" ht="18.75" customHeight="1" x14ac:dyDescent="0.2">
      <c r="B12" s="315"/>
      <c r="C12" s="316"/>
      <c r="D12" s="316"/>
      <c r="E12" s="316"/>
      <c r="F12" s="316"/>
      <c r="G12" s="316"/>
      <c r="H12" s="317"/>
      <c r="I12" s="315"/>
      <c r="J12" s="316"/>
      <c r="K12" s="316"/>
      <c r="L12" s="316"/>
      <c r="M12" s="316"/>
      <c r="N12" s="316"/>
      <c r="O12" s="317"/>
      <c r="P12" s="324"/>
      <c r="Q12" s="325"/>
      <c r="R12" s="325"/>
      <c r="S12" s="325"/>
      <c r="T12" s="325"/>
      <c r="U12" s="326"/>
      <c r="V12" s="285"/>
      <c r="W12" s="293"/>
      <c r="X12" s="293"/>
      <c r="Y12" s="293"/>
      <c r="Z12" s="293"/>
      <c r="AA12" s="293"/>
      <c r="AB12" s="286"/>
      <c r="AC12" s="266"/>
      <c r="AD12" s="266"/>
      <c r="AE12" s="266"/>
      <c r="AF12" s="266"/>
      <c r="AG12" s="266"/>
      <c r="AH12" s="266"/>
    </row>
    <row r="13" spans="1:34" ht="18.75" customHeight="1" x14ac:dyDescent="0.2">
      <c r="B13" s="267">
        <f>IF(V9&gt;AC9,AC9,V9)</f>
        <v>0</v>
      </c>
      <c r="C13" s="268"/>
      <c r="D13" s="268"/>
      <c r="E13" s="268"/>
      <c r="F13" s="268"/>
      <c r="G13" s="268"/>
      <c r="H13" s="269"/>
      <c r="I13" s="327">
        <f>IF(P9&gt;B13,B13,P9)</f>
        <v>0</v>
      </c>
      <c r="J13" s="327"/>
      <c r="K13" s="327"/>
      <c r="L13" s="327"/>
      <c r="M13" s="327"/>
      <c r="N13" s="327"/>
      <c r="O13" s="327"/>
      <c r="P13" s="435"/>
      <c r="Q13" s="436"/>
      <c r="R13" s="436"/>
      <c r="S13" s="436"/>
      <c r="T13" s="436"/>
      <c r="U13" s="437"/>
      <c r="V13" s="294">
        <f>I13</f>
        <v>0</v>
      </c>
      <c r="W13" s="295"/>
      <c r="X13" s="295"/>
      <c r="Y13" s="295"/>
      <c r="Z13" s="295"/>
      <c r="AA13" s="295"/>
      <c r="AB13" s="296"/>
      <c r="AC13" s="267">
        <f>ROUNDDOWN(IF(V13/2&gt;57750000*P13,57750000*P13,V13/2),-3)</f>
        <v>0</v>
      </c>
      <c r="AD13" s="268"/>
      <c r="AE13" s="268"/>
      <c r="AF13" s="268"/>
      <c r="AG13" s="268"/>
      <c r="AH13" s="269"/>
    </row>
    <row r="14" spans="1:34" ht="18.75" customHeight="1" x14ac:dyDescent="0.2">
      <c r="B14" s="280" t="s">
        <v>179</v>
      </c>
      <c r="C14" s="290"/>
      <c r="D14" s="290"/>
      <c r="E14" s="290"/>
      <c r="F14" s="290"/>
      <c r="G14" s="290"/>
      <c r="H14" s="291"/>
      <c r="I14" s="280" t="s">
        <v>180</v>
      </c>
      <c r="J14" s="290"/>
      <c r="K14" s="290"/>
      <c r="L14" s="290"/>
      <c r="M14" s="290"/>
      <c r="N14" s="290"/>
      <c r="O14" s="291"/>
      <c r="P14" s="297"/>
      <c r="Q14" s="298"/>
      <c r="R14" s="298"/>
      <c r="S14" s="298"/>
      <c r="T14" s="298"/>
      <c r="U14" s="298"/>
      <c r="V14" s="303" t="s">
        <v>91</v>
      </c>
      <c r="W14" s="304"/>
      <c r="X14" s="304"/>
      <c r="Y14" s="304"/>
      <c r="Z14" s="304"/>
      <c r="AA14" s="304"/>
      <c r="AB14" s="305"/>
      <c r="AC14" s="270"/>
      <c r="AD14" s="271"/>
      <c r="AE14" s="271"/>
      <c r="AF14" s="271"/>
      <c r="AG14" s="271"/>
      <c r="AH14" s="272"/>
    </row>
    <row r="15" spans="1:34" ht="23.25" customHeight="1" x14ac:dyDescent="0.2">
      <c r="B15" s="283"/>
      <c r="C15" s="292"/>
      <c r="D15" s="292"/>
      <c r="E15" s="292"/>
      <c r="F15" s="292"/>
      <c r="G15" s="292"/>
      <c r="H15" s="284"/>
      <c r="I15" s="283"/>
      <c r="J15" s="292"/>
      <c r="K15" s="292"/>
      <c r="L15" s="292"/>
      <c r="M15" s="292"/>
      <c r="N15" s="292"/>
      <c r="O15" s="284"/>
      <c r="P15" s="299"/>
      <c r="Q15" s="300"/>
      <c r="R15" s="300"/>
      <c r="S15" s="300"/>
      <c r="T15" s="300"/>
      <c r="U15" s="300"/>
      <c r="V15" s="306"/>
      <c r="W15" s="307"/>
      <c r="X15" s="307"/>
      <c r="Y15" s="307"/>
      <c r="Z15" s="307"/>
      <c r="AA15" s="307"/>
      <c r="AB15" s="308"/>
      <c r="AC15" s="273"/>
      <c r="AD15" s="274"/>
      <c r="AE15" s="274"/>
      <c r="AF15" s="274"/>
      <c r="AG15" s="274"/>
      <c r="AH15" s="275"/>
    </row>
    <row r="16" spans="1:34" ht="15.75" customHeight="1" x14ac:dyDescent="0.2">
      <c r="B16" s="285"/>
      <c r="C16" s="293"/>
      <c r="D16" s="293"/>
      <c r="E16" s="293"/>
      <c r="F16" s="293"/>
      <c r="G16" s="293"/>
      <c r="H16" s="286"/>
      <c r="I16" s="285"/>
      <c r="J16" s="293"/>
      <c r="K16" s="293"/>
      <c r="L16" s="293"/>
      <c r="M16" s="293"/>
      <c r="N16" s="293"/>
      <c r="O16" s="286"/>
      <c r="P16" s="301"/>
      <c r="Q16" s="302"/>
      <c r="R16" s="302"/>
      <c r="S16" s="302"/>
      <c r="T16" s="302"/>
      <c r="U16" s="302"/>
      <c r="V16" s="309"/>
      <c r="W16" s="310"/>
      <c r="X16" s="310"/>
      <c r="Y16" s="310"/>
      <c r="Z16" s="310"/>
      <c r="AA16" s="310"/>
      <c r="AB16" s="311"/>
      <c r="AC16" s="276"/>
      <c r="AD16" s="277"/>
      <c r="AE16" s="277"/>
      <c r="AF16" s="277"/>
      <c r="AG16" s="277"/>
      <c r="AH16" s="278"/>
    </row>
    <row r="17" spans="2:34" ht="18.75" customHeight="1" x14ac:dyDescent="0.2">
      <c r="B17" s="396"/>
      <c r="C17" s="397"/>
      <c r="D17" s="397"/>
      <c r="E17" s="397"/>
      <c r="F17" s="397"/>
      <c r="G17" s="397"/>
      <c r="H17" s="398"/>
      <c r="I17" s="399">
        <f>B17-AC13</f>
        <v>0</v>
      </c>
      <c r="J17" s="399"/>
      <c r="K17" s="399"/>
      <c r="L17" s="399"/>
      <c r="M17" s="399"/>
      <c r="N17" s="399"/>
      <c r="O17" s="399"/>
      <c r="P17" s="400"/>
      <c r="Q17" s="400"/>
      <c r="R17" s="400"/>
      <c r="S17" s="400"/>
      <c r="T17" s="400"/>
      <c r="U17" s="400"/>
      <c r="V17" s="400"/>
      <c r="W17" s="400"/>
      <c r="X17" s="400"/>
      <c r="Y17" s="400"/>
      <c r="Z17" s="400"/>
      <c r="AA17" s="400"/>
      <c r="AB17" s="400"/>
      <c r="AC17" s="200"/>
      <c r="AD17" s="200"/>
      <c r="AE17" s="200"/>
      <c r="AF17" s="200"/>
      <c r="AG17" s="200"/>
      <c r="AH17" s="200"/>
    </row>
    <row r="18" spans="2:34" ht="17.100000000000001" customHeight="1" x14ac:dyDescent="0.2">
      <c r="B18" s="432" t="s">
        <v>215</v>
      </c>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4"/>
    </row>
    <row r="19" spans="2:34" ht="17.100000000000001" customHeight="1" x14ac:dyDescent="0.2">
      <c r="B19" s="401" t="s">
        <v>0</v>
      </c>
      <c r="C19" s="402"/>
      <c r="D19" s="402"/>
      <c r="E19" s="402"/>
      <c r="F19" s="402"/>
      <c r="G19" s="402"/>
      <c r="H19" s="402"/>
      <c r="I19" s="402"/>
      <c r="J19" s="402"/>
      <c r="K19" s="403"/>
      <c r="L19" s="357" t="s">
        <v>1</v>
      </c>
      <c r="M19" s="358"/>
      <c r="N19" s="358"/>
      <c r="O19" s="358"/>
      <c r="P19" s="358"/>
      <c r="Q19" s="358"/>
      <c r="R19" s="359"/>
      <c r="S19" s="200" t="s">
        <v>2</v>
      </c>
      <c r="T19" s="200"/>
      <c r="U19" s="200"/>
      <c r="V19" s="200"/>
      <c r="W19" s="200"/>
      <c r="X19" s="200"/>
      <c r="Y19" s="200"/>
      <c r="Z19" s="200"/>
      <c r="AA19" s="200"/>
      <c r="AB19" s="200"/>
      <c r="AC19" s="200"/>
      <c r="AD19" s="200"/>
      <c r="AE19" s="200"/>
      <c r="AF19" s="200"/>
      <c r="AG19" s="200"/>
      <c r="AH19" s="200"/>
    </row>
    <row r="20" spans="2:34" ht="14.25" customHeight="1" x14ac:dyDescent="0.2">
      <c r="B20" s="390"/>
      <c r="C20" s="391"/>
      <c r="D20" s="391"/>
      <c r="E20" s="391"/>
      <c r="F20" s="391"/>
      <c r="G20" s="391"/>
      <c r="H20" s="391"/>
      <c r="I20" s="391"/>
      <c r="J20" s="391"/>
      <c r="K20" s="392"/>
      <c r="L20" s="393"/>
      <c r="M20" s="394"/>
      <c r="N20" s="394"/>
      <c r="O20" s="394"/>
      <c r="P20" s="394"/>
      <c r="Q20" s="394"/>
      <c r="R20" s="395"/>
      <c r="S20" s="390"/>
      <c r="T20" s="391"/>
      <c r="U20" s="391"/>
      <c r="V20" s="391"/>
      <c r="W20" s="391"/>
      <c r="X20" s="391"/>
      <c r="Y20" s="391"/>
      <c r="Z20" s="391"/>
      <c r="AA20" s="391"/>
      <c r="AB20" s="391"/>
      <c r="AC20" s="391"/>
      <c r="AD20" s="391"/>
      <c r="AE20" s="391"/>
      <c r="AF20" s="391"/>
      <c r="AG20" s="391"/>
      <c r="AH20" s="392"/>
    </row>
    <row r="21" spans="2:34" ht="14.25" customHeight="1" x14ac:dyDescent="0.2">
      <c r="B21" s="378"/>
      <c r="C21" s="379"/>
      <c r="D21" s="379"/>
      <c r="E21" s="379"/>
      <c r="F21" s="379"/>
      <c r="G21" s="379"/>
      <c r="H21" s="379"/>
      <c r="I21" s="379"/>
      <c r="J21" s="379"/>
      <c r="K21" s="380"/>
      <c r="L21" s="381"/>
      <c r="M21" s="382"/>
      <c r="N21" s="382"/>
      <c r="O21" s="382"/>
      <c r="P21" s="382"/>
      <c r="Q21" s="382"/>
      <c r="R21" s="383"/>
      <c r="S21" s="378"/>
      <c r="T21" s="379"/>
      <c r="U21" s="379"/>
      <c r="V21" s="379"/>
      <c r="W21" s="379"/>
      <c r="X21" s="379"/>
      <c r="Y21" s="379"/>
      <c r="Z21" s="379"/>
      <c r="AA21" s="379"/>
      <c r="AB21" s="379"/>
      <c r="AC21" s="379"/>
      <c r="AD21" s="379"/>
      <c r="AE21" s="379"/>
      <c r="AF21" s="379"/>
      <c r="AG21" s="379"/>
      <c r="AH21" s="380"/>
    </row>
    <row r="22" spans="2:34" ht="14.25" customHeight="1" x14ac:dyDescent="0.2">
      <c r="B22" s="378"/>
      <c r="C22" s="379"/>
      <c r="D22" s="379"/>
      <c r="E22" s="379"/>
      <c r="F22" s="379"/>
      <c r="G22" s="379"/>
      <c r="H22" s="379"/>
      <c r="I22" s="379"/>
      <c r="J22" s="379"/>
      <c r="K22" s="380"/>
      <c r="L22" s="381"/>
      <c r="M22" s="382"/>
      <c r="N22" s="382"/>
      <c r="O22" s="382"/>
      <c r="P22" s="382"/>
      <c r="Q22" s="382"/>
      <c r="R22" s="383"/>
      <c r="S22" s="378"/>
      <c r="T22" s="379"/>
      <c r="U22" s="379"/>
      <c r="V22" s="379"/>
      <c r="W22" s="379"/>
      <c r="X22" s="379"/>
      <c r="Y22" s="379"/>
      <c r="Z22" s="379"/>
      <c r="AA22" s="379"/>
      <c r="AB22" s="379"/>
      <c r="AC22" s="379"/>
      <c r="AD22" s="379"/>
      <c r="AE22" s="379"/>
      <c r="AF22" s="379"/>
      <c r="AG22" s="379"/>
      <c r="AH22" s="380"/>
    </row>
    <row r="23" spans="2:34" ht="14.25" customHeight="1" x14ac:dyDescent="0.2">
      <c r="B23" s="378"/>
      <c r="C23" s="379"/>
      <c r="D23" s="379"/>
      <c r="E23" s="379"/>
      <c r="F23" s="379"/>
      <c r="G23" s="379"/>
      <c r="H23" s="379"/>
      <c r="I23" s="379"/>
      <c r="J23" s="379"/>
      <c r="K23" s="380"/>
      <c r="L23" s="381"/>
      <c r="M23" s="382"/>
      <c r="N23" s="382"/>
      <c r="O23" s="382"/>
      <c r="P23" s="382"/>
      <c r="Q23" s="382"/>
      <c r="R23" s="383"/>
      <c r="S23" s="378"/>
      <c r="T23" s="379"/>
      <c r="U23" s="379"/>
      <c r="V23" s="379"/>
      <c r="W23" s="379"/>
      <c r="X23" s="379"/>
      <c r="Y23" s="379"/>
      <c r="Z23" s="379"/>
      <c r="AA23" s="379"/>
      <c r="AB23" s="379"/>
      <c r="AC23" s="379"/>
      <c r="AD23" s="379"/>
      <c r="AE23" s="379"/>
      <c r="AF23" s="379"/>
      <c r="AG23" s="379"/>
      <c r="AH23" s="380"/>
    </row>
    <row r="24" spans="2:34" ht="14.25" customHeight="1" x14ac:dyDescent="0.2">
      <c r="B24" s="378"/>
      <c r="C24" s="379"/>
      <c r="D24" s="379"/>
      <c r="E24" s="379"/>
      <c r="F24" s="379"/>
      <c r="G24" s="379"/>
      <c r="H24" s="379"/>
      <c r="I24" s="379"/>
      <c r="J24" s="379"/>
      <c r="K24" s="380"/>
      <c r="L24" s="381"/>
      <c r="M24" s="382"/>
      <c r="N24" s="382"/>
      <c r="O24" s="382"/>
      <c r="P24" s="382"/>
      <c r="Q24" s="382"/>
      <c r="R24" s="383"/>
      <c r="S24" s="378"/>
      <c r="T24" s="379"/>
      <c r="U24" s="379"/>
      <c r="V24" s="379"/>
      <c r="W24" s="379"/>
      <c r="X24" s="379"/>
      <c r="Y24" s="379"/>
      <c r="Z24" s="379"/>
      <c r="AA24" s="379"/>
      <c r="AB24" s="379"/>
      <c r="AC24" s="379"/>
      <c r="AD24" s="379"/>
      <c r="AE24" s="379"/>
      <c r="AF24" s="379"/>
      <c r="AG24" s="379"/>
      <c r="AH24" s="380"/>
    </row>
    <row r="25" spans="2:34" ht="14.25" customHeight="1" x14ac:dyDescent="0.2">
      <c r="B25" s="378"/>
      <c r="C25" s="379"/>
      <c r="D25" s="379"/>
      <c r="E25" s="379"/>
      <c r="F25" s="379"/>
      <c r="G25" s="379"/>
      <c r="H25" s="379"/>
      <c r="I25" s="379"/>
      <c r="J25" s="379"/>
      <c r="K25" s="380"/>
      <c r="L25" s="381"/>
      <c r="M25" s="382"/>
      <c r="N25" s="382"/>
      <c r="O25" s="382"/>
      <c r="P25" s="382"/>
      <c r="Q25" s="382"/>
      <c r="R25" s="383"/>
      <c r="S25" s="378"/>
      <c r="T25" s="379"/>
      <c r="U25" s="379"/>
      <c r="V25" s="379"/>
      <c r="W25" s="379"/>
      <c r="X25" s="379"/>
      <c r="Y25" s="379"/>
      <c r="Z25" s="379"/>
      <c r="AA25" s="379"/>
      <c r="AB25" s="379"/>
      <c r="AC25" s="379"/>
      <c r="AD25" s="379"/>
      <c r="AE25" s="379"/>
      <c r="AF25" s="379"/>
      <c r="AG25" s="379"/>
      <c r="AH25" s="380"/>
    </row>
    <row r="26" spans="2:34" ht="14.25" customHeight="1" x14ac:dyDescent="0.2">
      <c r="B26" s="378"/>
      <c r="C26" s="379"/>
      <c r="D26" s="379"/>
      <c r="E26" s="379"/>
      <c r="F26" s="379"/>
      <c r="G26" s="379"/>
      <c r="H26" s="379"/>
      <c r="I26" s="379"/>
      <c r="J26" s="379"/>
      <c r="K26" s="380"/>
      <c r="L26" s="381"/>
      <c r="M26" s="382"/>
      <c r="N26" s="382"/>
      <c r="O26" s="382"/>
      <c r="P26" s="382"/>
      <c r="Q26" s="382"/>
      <c r="R26" s="383"/>
      <c r="S26" s="378"/>
      <c r="T26" s="379"/>
      <c r="U26" s="379"/>
      <c r="V26" s="379"/>
      <c r="W26" s="379"/>
      <c r="X26" s="379"/>
      <c r="Y26" s="379"/>
      <c r="Z26" s="379"/>
      <c r="AA26" s="379"/>
      <c r="AB26" s="379"/>
      <c r="AC26" s="379"/>
      <c r="AD26" s="379"/>
      <c r="AE26" s="379"/>
      <c r="AF26" s="379"/>
      <c r="AG26" s="379"/>
      <c r="AH26" s="380"/>
    </row>
    <row r="27" spans="2:34" ht="14.25" customHeight="1" x14ac:dyDescent="0.2">
      <c r="B27" s="378"/>
      <c r="C27" s="379"/>
      <c r="D27" s="379"/>
      <c r="E27" s="379"/>
      <c r="F27" s="379"/>
      <c r="G27" s="379"/>
      <c r="H27" s="379"/>
      <c r="I27" s="379"/>
      <c r="J27" s="379"/>
      <c r="K27" s="380"/>
      <c r="L27" s="381"/>
      <c r="M27" s="382"/>
      <c r="N27" s="382"/>
      <c r="O27" s="382"/>
      <c r="P27" s="382"/>
      <c r="Q27" s="382"/>
      <c r="R27" s="383"/>
      <c r="S27" s="378"/>
      <c r="T27" s="379"/>
      <c r="U27" s="379"/>
      <c r="V27" s="379"/>
      <c r="W27" s="379"/>
      <c r="X27" s="379"/>
      <c r="Y27" s="379"/>
      <c r="Z27" s="379"/>
      <c r="AA27" s="379"/>
      <c r="AB27" s="379"/>
      <c r="AC27" s="379"/>
      <c r="AD27" s="379"/>
      <c r="AE27" s="379"/>
      <c r="AF27" s="379"/>
      <c r="AG27" s="379"/>
      <c r="AH27" s="380"/>
    </row>
    <row r="28" spans="2:34" ht="14.25" customHeight="1" x14ac:dyDescent="0.2">
      <c r="B28" s="378"/>
      <c r="C28" s="379"/>
      <c r="D28" s="379"/>
      <c r="E28" s="379"/>
      <c r="F28" s="379"/>
      <c r="G28" s="379"/>
      <c r="H28" s="379"/>
      <c r="I28" s="379"/>
      <c r="J28" s="379"/>
      <c r="K28" s="380"/>
      <c r="L28" s="381"/>
      <c r="M28" s="382"/>
      <c r="N28" s="382"/>
      <c r="O28" s="382"/>
      <c r="P28" s="382"/>
      <c r="Q28" s="382"/>
      <c r="R28" s="383"/>
      <c r="S28" s="378"/>
      <c r="T28" s="379"/>
      <c r="U28" s="379"/>
      <c r="V28" s="379"/>
      <c r="W28" s="379"/>
      <c r="X28" s="379"/>
      <c r="Y28" s="379"/>
      <c r="Z28" s="379"/>
      <c r="AA28" s="379"/>
      <c r="AB28" s="379"/>
      <c r="AC28" s="379"/>
      <c r="AD28" s="379"/>
      <c r="AE28" s="379"/>
      <c r="AF28" s="379"/>
      <c r="AG28" s="379"/>
      <c r="AH28" s="380"/>
    </row>
    <row r="29" spans="2:34" ht="14.25" customHeight="1" x14ac:dyDescent="0.2">
      <c r="B29" s="378"/>
      <c r="C29" s="379"/>
      <c r="D29" s="379"/>
      <c r="E29" s="379"/>
      <c r="F29" s="379"/>
      <c r="G29" s="379"/>
      <c r="H29" s="379"/>
      <c r="I29" s="379"/>
      <c r="J29" s="379"/>
      <c r="K29" s="380"/>
      <c r="L29" s="381"/>
      <c r="M29" s="382"/>
      <c r="N29" s="382"/>
      <c r="O29" s="382"/>
      <c r="P29" s="382"/>
      <c r="Q29" s="382"/>
      <c r="R29" s="383"/>
      <c r="S29" s="378"/>
      <c r="T29" s="379"/>
      <c r="U29" s="379"/>
      <c r="V29" s="379"/>
      <c r="W29" s="379"/>
      <c r="X29" s="379"/>
      <c r="Y29" s="379"/>
      <c r="Z29" s="379"/>
      <c r="AA29" s="379"/>
      <c r="AB29" s="379"/>
      <c r="AC29" s="379"/>
      <c r="AD29" s="379"/>
      <c r="AE29" s="379"/>
      <c r="AF29" s="379"/>
      <c r="AG29" s="379"/>
      <c r="AH29" s="380"/>
    </row>
    <row r="30" spans="2:34" ht="14.25" customHeight="1" x14ac:dyDescent="0.2">
      <c r="B30" s="378"/>
      <c r="C30" s="379"/>
      <c r="D30" s="379"/>
      <c r="E30" s="379"/>
      <c r="F30" s="379"/>
      <c r="G30" s="379"/>
      <c r="H30" s="379"/>
      <c r="I30" s="379"/>
      <c r="J30" s="379"/>
      <c r="K30" s="380"/>
      <c r="L30" s="381"/>
      <c r="M30" s="382"/>
      <c r="N30" s="382"/>
      <c r="O30" s="382"/>
      <c r="P30" s="382"/>
      <c r="Q30" s="382"/>
      <c r="R30" s="383"/>
      <c r="S30" s="378"/>
      <c r="T30" s="379"/>
      <c r="U30" s="379"/>
      <c r="V30" s="379"/>
      <c r="W30" s="379"/>
      <c r="X30" s="379"/>
      <c r="Y30" s="379"/>
      <c r="Z30" s="379"/>
      <c r="AA30" s="379"/>
      <c r="AB30" s="379"/>
      <c r="AC30" s="379"/>
      <c r="AD30" s="379"/>
      <c r="AE30" s="379"/>
      <c r="AF30" s="379"/>
      <c r="AG30" s="379"/>
      <c r="AH30" s="380"/>
    </row>
    <row r="31" spans="2:34" ht="14.25" customHeight="1" x14ac:dyDescent="0.2">
      <c r="B31" s="378"/>
      <c r="C31" s="379"/>
      <c r="D31" s="379"/>
      <c r="E31" s="379"/>
      <c r="F31" s="379"/>
      <c r="G31" s="379"/>
      <c r="H31" s="379"/>
      <c r="I31" s="379"/>
      <c r="J31" s="379"/>
      <c r="K31" s="380"/>
      <c r="L31" s="381"/>
      <c r="M31" s="382"/>
      <c r="N31" s="382"/>
      <c r="O31" s="382"/>
      <c r="P31" s="382"/>
      <c r="Q31" s="382"/>
      <c r="R31" s="383"/>
      <c r="S31" s="378"/>
      <c r="T31" s="379"/>
      <c r="U31" s="379"/>
      <c r="V31" s="379"/>
      <c r="W31" s="379"/>
      <c r="X31" s="379"/>
      <c r="Y31" s="379"/>
      <c r="Z31" s="379"/>
      <c r="AA31" s="379"/>
      <c r="AB31" s="379"/>
      <c r="AC31" s="379"/>
      <c r="AD31" s="379"/>
      <c r="AE31" s="379"/>
      <c r="AF31" s="379"/>
      <c r="AG31" s="379"/>
      <c r="AH31" s="380"/>
    </row>
    <row r="32" spans="2:34" ht="14.25" customHeight="1" x14ac:dyDescent="0.2">
      <c r="B32" s="378"/>
      <c r="C32" s="379"/>
      <c r="D32" s="379"/>
      <c r="E32" s="379"/>
      <c r="F32" s="379"/>
      <c r="G32" s="379"/>
      <c r="H32" s="379"/>
      <c r="I32" s="379"/>
      <c r="J32" s="379"/>
      <c r="K32" s="380"/>
      <c r="L32" s="381"/>
      <c r="M32" s="382"/>
      <c r="N32" s="382"/>
      <c r="O32" s="382"/>
      <c r="P32" s="382"/>
      <c r="Q32" s="382"/>
      <c r="R32" s="383"/>
      <c r="S32" s="378"/>
      <c r="T32" s="379"/>
      <c r="U32" s="379"/>
      <c r="V32" s="379"/>
      <c r="W32" s="379"/>
      <c r="X32" s="379"/>
      <c r="Y32" s="379"/>
      <c r="Z32" s="379"/>
      <c r="AA32" s="379"/>
      <c r="AB32" s="379"/>
      <c r="AC32" s="379"/>
      <c r="AD32" s="379"/>
      <c r="AE32" s="379"/>
      <c r="AF32" s="379"/>
      <c r="AG32" s="379"/>
      <c r="AH32" s="380"/>
    </row>
    <row r="33" spans="2:34" ht="14.25" customHeight="1" x14ac:dyDescent="0.2">
      <c r="B33" s="378"/>
      <c r="C33" s="379"/>
      <c r="D33" s="379"/>
      <c r="E33" s="379"/>
      <c r="F33" s="379"/>
      <c r="G33" s="379"/>
      <c r="H33" s="379"/>
      <c r="I33" s="379"/>
      <c r="J33" s="379"/>
      <c r="K33" s="380"/>
      <c r="L33" s="381"/>
      <c r="M33" s="382"/>
      <c r="N33" s="382"/>
      <c r="O33" s="382"/>
      <c r="P33" s="382"/>
      <c r="Q33" s="382"/>
      <c r="R33" s="383"/>
      <c r="S33" s="378"/>
      <c r="T33" s="379"/>
      <c r="U33" s="379"/>
      <c r="V33" s="379"/>
      <c r="W33" s="379"/>
      <c r="X33" s="379"/>
      <c r="Y33" s="379"/>
      <c r="Z33" s="379"/>
      <c r="AA33" s="379"/>
      <c r="AB33" s="379"/>
      <c r="AC33" s="379"/>
      <c r="AD33" s="379"/>
      <c r="AE33" s="379"/>
      <c r="AF33" s="379"/>
      <c r="AG33" s="379"/>
      <c r="AH33" s="380"/>
    </row>
    <row r="34" spans="2:34" ht="14.25" customHeight="1" x14ac:dyDescent="0.2">
      <c r="B34" s="378"/>
      <c r="C34" s="379"/>
      <c r="D34" s="379"/>
      <c r="E34" s="379"/>
      <c r="F34" s="379"/>
      <c r="G34" s="379"/>
      <c r="H34" s="379"/>
      <c r="I34" s="379"/>
      <c r="J34" s="379"/>
      <c r="K34" s="380"/>
      <c r="L34" s="381"/>
      <c r="M34" s="382"/>
      <c r="N34" s="382"/>
      <c r="O34" s="382"/>
      <c r="P34" s="382"/>
      <c r="Q34" s="382"/>
      <c r="R34" s="383"/>
      <c r="S34" s="378"/>
      <c r="T34" s="379"/>
      <c r="U34" s="379"/>
      <c r="V34" s="379"/>
      <c r="W34" s="379"/>
      <c r="X34" s="379"/>
      <c r="Y34" s="379"/>
      <c r="Z34" s="379"/>
      <c r="AA34" s="379"/>
      <c r="AB34" s="379"/>
      <c r="AC34" s="379"/>
      <c r="AD34" s="379"/>
      <c r="AE34" s="379"/>
      <c r="AF34" s="379"/>
      <c r="AG34" s="379"/>
      <c r="AH34" s="380"/>
    </row>
    <row r="35" spans="2:34" ht="14.25" customHeight="1" x14ac:dyDescent="0.2">
      <c r="B35" s="378"/>
      <c r="C35" s="379"/>
      <c r="D35" s="379"/>
      <c r="E35" s="379"/>
      <c r="F35" s="379"/>
      <c r="G35" s="379"/>
      <c r="H35" s="379"/>
      <c r="I35" s="379"/>
      <c r="J35" s="379"/>
      <c r="K35" s="380"/>
      <c r="L35" s="381"/>
      <c r="M35" s="382"/>
      <c r="N35" s="382"/>
      <c r="O35" s="382"/>
      <c r="P35" s="382"/>
      <c r="Q35" s="382"/>
      <c r="R35" s="383"/>
      <c r="S35" s="378"/>
      <c r="T35" s="379"/>
      <c r="U35" s="379"/>
      <c r="V35" s="379"/>
      <c r="W35" s="379"/>
      <c r="X35" s="379"/>
      <c r="Y35" s="379"/>
      <c r="Z35" s="379"/>
      <c r="AA35" s="379"/>
      <c r="AB35" s="379"/>
      <c r="AC35" s="379"/>
      <c r="AD35" s="379"/>
      <c r="AE35" s="379"/>
      <c r="AF35" s="379"/>
      <c r="AG35" s="379"/>
      <c r="AH35" s="380"/>
    </row>
    <row r="36" spans="2:34" ht="14.25" customHeight="1" x14ac:dyDescent="0.2">
      <c r="B36" s="378"/>
      <c r="C36" s="379"/>
      <c r="D36" s="379"/>
      <c r="E36" s="379"/>
      <c r="F36" s="379"/>
      <c r="G36" s="379"/>
      <c r="H36" s="379"/>
      <c r="I36" s="379"/>
      <c r="J36" s="379"/>
      <c r="K36" s="380"/>
      <c r="L36" s="381"/>
      <c r="M36" s="382"/>
      <c r="N36" s="382"/>
      <c r="O36" s="382"/>
      <c r="P36" s="382"/>
      <c r="Q36" s="382"/>
      <c r="R36" s="383"/>
      <c r="S36" s="378"/>
      <c r="T36" s="379"/>
      <c r="U36" s="379"/>
      <c r="V36" s="379"/>
      <c r="W36" s="379"/>
      <c r="X36" s="379"/>
      <c r="Y36" s="379"/>
      <c r="Z36" s="379"/>
      <c r="AA36" s="379"/>
      <c r="AB36" s="379"/>
      <c r="AC36" s="379"/>
      <c r="AD36" s="379"/>
      <c r="AE36" s="379"/>
      <c r="AF36" s="379"/>
      <c r="AG36" s="379"/>
      <c r="AH36" s="380"/>
    </row>
    <row r="37" spans="2:34" ht="14.25" customHeight="1" x14ac:dyDescent="0.2">
      <c r="B37" s="429"/>
      <c r="C37" s="430"/>
      <c r="D37" s="430"/>
      <c r="E37" s="430"/>
      <c r="F37" s="430"/>
      <c r="G37" s="430"/>
      <c r="H37" s="430"/>
      <c r="I37" s="430"/>
      <c r="J37" s="430"/>
      <c r="K37" s="431"/>
      <c r="L37" s="387"/>
      <c r="M37" s="388"/>
      <c r="N37" s="388"/>
      <c r="O37" s="388"/>
      <c r="P37" s="388"/>
      <c r="Q37" s="388"/>
      <c r="R37" s="389"/>
      <c r="S37" s="378"/>
      <c r="T37" s="379"/>
      <c r="U37" s="379"/>
      <c r="V37" s="379"/>
      <c r="W37" s="379"/>
      <c r="X37" s="379"/>
      <c r="Y37" s="379"/>
      <c r="Z37" s="379"/>
      <c r="AA37" s="379"/>
      <c r="AB37" s="379"/>
      <c r="AC37" s="379"/>
      <c r="AD37" s="379"/>
      <c r="AE37" s="379"/>
      <c r="AF37" s="379"/>
      <c r="AG37" s="379"/>
      <c r="AH37" s="380"/>
    </row>
    <row r="38" spans="2:34" ht="17.100000000000001" customHeight="1" x14ac:dyDescent="0.2">
      <c r="B38" s="357" t="s">
        <v>3</v>
      </c>
      <c r="C38" s="358"/>
      <c r="D38" s="358"/>
      <c r="E38" s="358"/>
      <c r="F38" s="358"/>
      <c r="G38" s="358"/>
      <c r="H38" s="358"/>
      <c r="I38" s="358"/>
      <c r="J38" s="358"/>
      <c r="K38" s="359"/>
      <c r="L38" s="360">
        <f>SUM(L20:R37)</f>
        <v>0</v>
      </c>
      <c r="M38" s="329"/>
      <c r="N38" s="329"/>
      <c r="O38" s="329"/>
      <c r="P38" s="329"/>
      <c r="Q38" s="329"/>
      <c r="R38" s="361"/>
      <c r="S38" s="200"/>
      <c r="T38" s="200"/>
      <c r="U38" s="200"/>
      <c r="V38" s="200"/>
      <c r="W38" s="200"/>
      <c r="X38" s="200"/>
      <c r="Y38" s="200"/>
      <c r="Z38" s="200"/>
      <c r="AA38" s="200"/>
      <c r="AB38" s="200"/>
      <c r="AC38" s="200"/>
      <c r="AD38" s="200"/>
      <c r="AE38" s="200"/>
      <c r="AF38" s="200"/>
      <c r="AG38" s="200"/>
      <c r="AH38" s="200"/>
    </row>
    <row r="39" spans="2:34" ht="17.100000000000001" customHeight="1" x14ac:dyDescent="0.2">
      <c r="B39" s="279" t="s">
        <v>216</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row>
    <row r="40" spans="2:34" ht="17.100000000000001" customHeight="1" x14ac:dyDescent="0.2">
      <c r="B40" s="357" t="s">
        <v>221</v>
      </c>
      <c r="C40" s="358"/>
      <c r="D40" s="358"/>
      <c r="E40" s="358"/>
      <c r="F40" s="358"/>
      <c r="G40" s="358"/>
      <c r="H40" s="358"/>
      <c r="I40" s="358"/>
      <c r="J40" s="359"/>
      <c r="K40" s="357" t="s">
        <v>222</v>
      </c>
      <c r="L40" s="358"/>
      <c r="M40" s="358"/>
      <c r="N40" s="358"/>
      <c r="O40" s="358"/>
      <c r="P40" s="358"/>
      <c r="Q40" s="359"/>
      <c r="R40" s="357" t="s">
        <v>223</v>
      </c>
      <c r="S40" s="359"/>
      <c r="T40" s="357" t="s">
        <v>224</v>
      </c>
      <c r="U40" s="358"/>
      <c r="V40" s="358"/>
      <c r="W40" s="359"/>
      <c r="X40" s="357" t="s">
        <v>225</v>
      </c>
      <c r="Y40" s="358"/>
      <c r="Z40" s="358"/>
      <c r="AA40" s="359"/>
      <c r="AB40" s="357" t="s">
        <v>226</v>
      </c>
      <c r="AC40" s="358"/>
      <c r="AD40" s="358"/>
      <c r="AE40" s="358"/>
      <c r="AF40" s="358"/>
      <c r="AG40" s="358"/>
      <c r="AH40" s="359"/>
    </row>
    <row r="41" spans="2:34" ht="17.100000000000001" customHeight="1" x14ac:dyDescent="0.2">
      <c r="B41" s="365"/>
      <c r="C41" s="366"/>
      <c r="D41" s="366"/>
      <c r="E41" s="366"/>
      <c r="F41" s="366"/>
      <c r="G41" s="366"/>
      <c r="H41" s="366"/>
      <c r="I41" s="366"/>
      <c r="J41" s="366"/>
      <c r="K41" s="365"/>
      <c r="L41" s="366"/>
      <c r="M41" s="366"/>
      <c r="N41" s="366"/>
      <c r="O41" s="366"/>
      <c r="P41" s="366"/>
      <c r="Q41" s="366"/>
      <c r="R41" s="425"/>
      <c r="S41" s="426"/>
      <c r="T41" s="369"/>
      <c r="U41" s="370"/>
      <c r="V41" s="370"/>
      <c r="W41" s="371"/>
      <c r="X41" s="372">
        <f t="shared" ref="X41:X48" si="0">R41*T41</f>
        <v>0</v>
      </c>
      <c r="Y41" s="373"/>
      <c r="Z41" s="373"/>
      <c r="AA41" s="374"/>
      <c r="AB41" s="365"/>
      <c r="AC41" s="366"/>
      <c r="AD41" s="366"/>
      <c r="AE41" s="366"/>
      <c r="AF41" s="366"/>
      <c r="AG41" s="366"/>
      <c r="AH41" s="428"/>
    </row>
    <row r="42" spans="2:34" ht="17.100000000000001" customHeight="1" x14ac:dyDescent="0.2">
      <c r="B42" s="344"/>
      <c r="C42" s="345"/>
      <c r="D42" s="345"/>
      <c r="E42" s="345"/>
      <c r="F42" s="345"/>
      <c r="G42" s="345"/>
      <c r="H42" s="345"/>
      <c r="I42" s="345"/>
      <c r="J42" s="345"/>
      <c r="K42" s="344"/>
      <c r="L42" s="345"/>
      <c r="M42" s="345"/>
      <c r="N42" s="345"/>
      <c r="O42" s="345"/>
      <c r="P42" s="345"/>
      <c r="Q42" s="345"/>
      <c r="R42" s="346"/>
      <c r="S42" s="422"/>
      <c r="T42" s="348"/>
      <c r="U42" s="349"/>
      <c r="V42" s="349"/>
      <c r="W42" s="350"/>
      <c r="X42" s="351">
        <f t="shared" si="0"/>
        <v>0</v>
      </c>
      <c r="Y42" s="352"/>
      <c r="Z42" s="352"/>
      <c r="AA42" s="353"/>
      <c r="AB42" s="344"/>
      <c r="AC42" s="345"/>
      <c r="AD42" s="345"/>
      <c r="AE42" s="345"/>
      <c r="AF42" s="345"/>
      <c r="AG42" s="345"/>
      <c r="AH42" s="423"/>
    </row>
    <row r="43" spans="2:34" ht="17.100000000000001" customHeight="1" x14ac:dyDescent="0.2">
      <c r="B43" s="344"/>
      <c r="C43" s="345"/>
      <c r="D43" s="345"/>
      <c r="E43" s="345"/>
      <c r="F43" s="345"/>
      <c r="G43" s="345"/>
      <c r="H43" s="345"/>
      <c r="I43" s="345"/>
      <c r="J43" s="345"/>
      <c r="K43" s="344"/>
      <c r="L43" s="345"/>
      <c r="M43" s="345"/>
      <c r="N43" s="345"/>
      <c r="O43" s="345"/>
      <c r="P43" s="345"/>
      <c r="Q43" s="345"/>
      <c r="R43" s="346"/>
      <c r="S43" s="422"/>
      <c r="T43" s="348"/>
      <c r="U43" s="349"/>
      <c r="V43" s="349"/>
      <c r="W43" s="350"/>
      <c r="X43" s="351">
        <f t="shared" si="0"/>
        <v>0</v>
      </c>
      <c r="Y43" s="352"/>
      <c r="Z43" s="352"/>
      <c r="AA43" s="353"/>
      <c r="AB43" s="344"/>
      <c r="AC43" s="345"/>
      <c r="AD43" s="345"/>
      <c r="AE43" s="345"/>
      <c r="AF43" s="345"/>
      <c r="AG43" s="345"/>
      <c r="AH43" s="423"/>
    </row>
    <row r="44" spans="2:34" ht="17.100000000000001" customHeight="1" x14ac:dyDescent="0.2">
      <c r="B44" s="344"/>
      <c r="C44" s="345"/>
      <c r="D44" s="345"/>
      <c r="E44" s="345"/>
      <c r="F44" s="345"/>
      <c r="G44" s="345"/>
      <c r="H44" s="345"/>
      <c r="I44" s="345"/>
      <c r="J44" s="345"/>
      <c r="K44" s="344"/>
      <c r="L44" s="345"/>
      <c r="M44" s="345"/>
      <c r="N44" s="345"/>
      <c r="O44" s="345"/>
      <c r="P44" s="345"/>
      <c r="Q44" s="345"/>
      <c r="R44" s="346"/>
      <c r="S44" s="422"/>
      <c r="T44" s="348"/>
      <c r="U44" s="349"/>
      <c r="V44" s="349"/>
      <c r="W44" s="350"/>
      <c r="X44" s="351">
        <f t="shared" si="0"/>
        <v>0</v>
      </c>
      <c r="Y44" s="352"/>
      <c r="Z44" s="352"/>
      <c r="AA44" s="353"/>
      <c r="AB44" s="344"/>
      <c r="AC44" s="345"/>
      <c r="AD44" s="345"/>
      <c r="AE44" s="345"/>
      <c r="AF44" s="345"/>
      <c r="AG44" s="345"/>
      <c r="AH44" s="423"/>
    </row>
    <row r="45" spans="2:34" ht="17.100000000000001" customHeight="1" x14ac:dyDescent="0.2">
      <c r="B45" s="344"/>
      <c r="C45" s="345"/>
      <c r="D45" s="345"/>
      <c r="E45" s="345"/>
      <c r="F45" s="345"/>
      <c r="G45" s="345"/>
      <c r="H45" s="345"/>
      <c r="I45" s="345"/>
      <c r="J45" s="345"/>
      <c r="K45" s="344"/>
      <c r="L45" s="345"/>
      <c r="M45" s="345"/>
      <c r="N45" s="345"/>
      <c r="O45" s="345"/>
      <c r="P45" s="345"/>
      <c r="Q45" s="345"/>
      <c r="R45" s="346"/>
      <c r="S45" s="422"/>
      <c r="T45" s="348"/>
      <c r="U45" s="349"/>
      <c r="V45" s="349"/>
      <c r="W45" s="350"/>
      <c r="X45" s="351">
        <f t="shared" si="0"/>
        <v>0</v>
      </c>
      <c r="Y45" s="352"/>
      <c r="Z45" s="352"/>
      <c r="AA45" s="353"/>
      <c r="AB45" s="344"/>
      <c r="AC45" s="345"/>
      <c r="AD45" s="345"/>
      <c r="AE45" s="345"/>
      <c r="AF45" s="345"/>
      <c r="AG45" s="345"/>
      <c r="AH45" s="423"/>
    </row>
    <row r="46" spans="2:34" ht="16.5" customHeight="1" x14ac:dyDescent="0.2">
      <c r="B46" s="344"/>
      <c r="C46" s="345"/>
      <c r="D46" s="345"/>
      <c r="E46" s="345"/>
      <c r="F46" s="345"/>
      <c r="G46" s="345"/>
      <c r="H46" s="345"/>
      <c r="I46" s="345"/>
      <c r="J46" s="345"/>
      <c r="K46" s="344"/>
      <c r="L46" s="345"/>
      <c r="M46" s="345"/>
      <c r="N46" s="345"/>
      <c r="O46" s="345"/>
      <c r="P46" s="345"/>
      <c r="Q46" s="345"/>
      <c r="R46" s="346"/>
      <c r="S46" s="422"/>
      <c r="T46" s="348"/>
      <c r="U46" s="349"/>
      <c r="V46" s="349"/>
      <c r="W46" s="350"/>
      <c r="X46" s="351">
        <f t="shared" si="0"/>
        <v>0</v>
      </c>
      <c r="Y46" s="352"/>
      <c r="Z46" s="352"/>
      <c r="AA46" s="353"/>
      <c r="AB46" s="344"/>
      <c r="AC46" s="345"/>
      <c r="AD46" s="345"/>
      <c r="AE46" s="345"/>
      <c r="AF46" s="345"/>
      <c r="AG46" s="345"/>
      <c r="AH46" s="423"/>
    </row>
    <row r="47" spans="2:34" ht="17.100000000000001" customHeight="1" x14ac:dyDescent="0.2">
      <c r="B47" s="344"/>
      <c r="C47" s="345"/>
      <c r="D47" s="345"/>
      <c r="E47" s="345"/>
      <c r="F47" s="345"/>
      <c r="G47" s="345"/>
      <c r="H47" s="345"/>
      <c r="I47" s="345"/>
      <c r="J47" s="345"/>
      <c r="K47" s="344"/>
      <c r="L47" s="345"/>
      <c r="M47" s="345"/>
      <c r="N47" s="345"/>
      <c r="O47" s="345"/>
      <c r="P47" s="345"/>
      <c r="Q47" s="345"/>
      <c r="R47" s="346"/>
      <c r="S47" s="422"/>
      <c r="T47" s="348"/>
      <c r="U47" s="349"/>
      <c r="V47" s="349"/>
      <c r="W47" s="350"/>
      <c r="X47" s="351">
        <f t="shared" si="0"/>
        <v>0</v>
      </c>
      <c r="Y47" s="352"/>
      <c r="Z47" s="352"/>
      <c r="AA47" s="353"/>
      <c r="AB47" s="344"/>
      <c r="AC47" s="345"/>
      <c r="AD47" s="345"/>
      <c r="AE47" s="345"/>
      <c r="AF47" s="345"/>
      <c r="AG47" s="345"/>
      <c r="AH47" s="423"/>
    </row>
    <row r="48" spans="2:34" ht="17.100000000000001" customHeight="1" x14ac:dyDescent="0.2">
      <c r="B48" s="331"/>
      <c r="C48" s="332"/>
      <c r="D48" s="332"/>
      <c r="E48" s="332"/>
      <c r="F48" s="332"/>
      <c r="G48" s="332"/>
      <c r="H48" s="332"/>
      <c r="I48" s="332"/>
      <c r="J48" s="332"/>
      <c r="K48" s="331"/>
      <c r="L48" s="332"/>
      <c r="M48" s="332"/>
      <c r="N48" s="332"/>
      <c r="O48" s="332"/>
      <c r="P48" s="332"/>
      <c r="Q48" s="332"/>
      <c r="R48" s="333"/>
      <c r="S48" s="421"/>
      <c r="T48" s="335"/>
      <c r="U48" s="336"/>
      <c r="V48" s="336"/>
      <c r="W48" s="337"/>
      <c r="X48" s="338">
        <f t="shared" si="0"/>
        <v>0</v>
      </c>
      <c r="Y48" s="339"/>
      <c r="Z48" s="339"/>
      <c r="AA48" s="340"/>
      <c r="AB48" s="331"/>
      <c r="AC48" s="332"/>
      <c r="AD48" s="332"/>
      <c r="AE48" s="332"/>
      <c r="AF48" s="332"/>
      <c r="AG48" s="332"/>
      <c r="AH48" s="424"/>
    </row>
    <row r="49" spans="2:34" ht="13.5" customHeight="1" x14ac:dyDescent="0.2">
      <c r="B49" s="427" t="s">
        <v>239</v>
      </c>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row>
    <row r="50" spans="2:34" ht="13.5" customHeight="1" x14ac:dyDescent="0.2"/>
    <row r="51" spans="2:34" ht="13.5" customHeight="1" x14ac:dyDescent="0.2"/>
    <row r="52" spans="2:34" ht="13.5" customHeight="1" x14ac:dyDescent="0.2"/>
    <row r="53" spans="2:34" ht="13.5" customHeight="1" x14ac:dyDescent="0.2"/>
    <row r="54" spans="2:34" ht="13.5" customHeight="1" x14ac:dyDescent="0.2"/>
    <row r="55" spans="2:34" ht="13.5" customHeight="1" x14ac:dyDescent="0.2"/>
    <row r="56" spans="2:34" ht="13.5" customHeight="1" x14ac:dyDescent="0.2"/>
    <row r="57" spans="2:34" ht="13.5" customHeight="1" x14ac:dyDescent="0.2"/>
    <row r="58" spans="2:34" ht="13.5" customHeight="1" x14ac:dyDescent="0.2"/>
    <row r="59" spans="2:34" ht="13.5" customHeight="1" x14ac:dyDescent="0.2"/>
    <row r="60" spans="2:34" ht="13.5" customHeight="1" x14ac:dyDescent="0.2"/>
    <row r="61" spans="2:34" ht="13.5" customHeight="1" x14ac:dyDescent="0.2"/>
    <row r="62" spans="2:34" ht="13.5" customHeight="1" x14ac:dyDescent="0.2"/>
    <row r="63" spans="2:34" ht="13.5" customHeight="1" x14ac:dyDescent="0.2"/>
  </sheetData>
  <sheetProtection selectLockedCells="1"/>
  <mergeCells count="152">
    <mergeCell ref="B18:AH18"/>
    <mergeCell ref="S19:AH19"/>
    <mergeCell ref="S20:AH20"/>
    <mergeCell ref="B13:H13"/>
    <mergeCell ref="I13:O13"/>
    <mergeCell ref="P13:U13"/>
    <mergeCell ref="V13:AB13"/>
    <mergeCell ref="AC13:AH13"/>
    <mergeCell ref="B14:H16"/>
    <mergeCell ref="I14:O16"/>
    <mergeCell ref="P14:U16"/>
    <mergeCell ref="V14:AB16"/>
    <mergeCell ref="AC14:AH16"/>
    <mergeCell ref="B9:H9"/>
    <mergeCell ref="I9:O9"/>
    <mergeCell ref="P9:U9"/>
    <mergeCell ref="V9:AB9"/>
    <mergeCell ref="AC9:AH9"/>
    <mergeCell ref="B17:H17"/>
    <mergeCell ref="I17:O17"/>
    <mergeCell ref="P17:U17"/>
    <mergeCell ref="V17:AB17"/>
    <mergeCell ref="AC17:AH17"/>
    <mergeCell ref="P10:U12"/>
    <mergeCell ref="B10:H12"/>
    <mergeCell ref="I10:O12"/>
    <mergeCell ref="V10:AB12"/>
    <mergeCell ref="AC10:AH12"/>
    <mergeCell ref="B28:K28"/>
    <mergeCell ref="L28:R28"/>
    <mergeCell ref="B29:K29"/>
    <mergeCell ref="L29:R29"/>
    <mergeCell ref="B26:K26"/>
    <mergeCell ref="L26:R26"/>
    <mergeCell ref="B27:K27"/>
    <mergeCell ref="L27:R27"/>
    <mergeCell ref="A1:AG1"/>
    <mergeCell ref="A3:AG3"/>
    <mergeCell ref="A4:AG4"/>
    <mergeCell ref="B20:K20"/>
    <mergeCell ref="L20:R20"/>
    <mergeCell ref="B21:K21"/>
    <mergeCell ref="L21:R21"/>
    <mergeCell ref="B19:K19"/>
    <mergeCell ref="L19:R19"/>
    <mergeCell ref="S21:AH21"/>
    <mergeCell ref="B5:AH5"/>
    <mergeCell ref="B6:H8"/>
    <mergeCell ref="I6:O8"/>
    <mergeCell ref="P6:U8"/>
    <mergeCell ref="V6:AB8"/>
    <mergeCell ref="AC6:AH8"/>
    <mergeCell ref="B30:K30"/>
    <mergeCell ref="L30:R30"/>
    <mergeCell ref="B31:K31"/>
    <mergeCell ref="L31:R31"/>
    <mergeCell ref="S30:AH30"/>
    <mergeCell ref="S31:AH31"/>
    <mergeCell ref="S32:AH32"/>
    <mergeCell ref="S33:AH33"/>
    <mergeCell ref="S22:AH22"/>
    <mergeCell ref="S23:AH23"/>
    <mergeCell ref="S24:AH24"/>
    <mergeCell ref="S25:AH25"/>
    <mergeCell ref="S26:AH26"/>
    <mergeCell ref="S27:AH27"/>
    <mergeCell ref="S28:AH28"/>
    <mergeCell ref="S29:AH29"/>
    <mergeCell ref="B24:K24"/>
    <mergeCell ref="L24:R24"/>
    <mergeCell ref="B25:K25"/>
    <mergeCell ref="L25:R25"/>
    <mergeCell ref="B22:K22"/>
    <mergeCell ref="L22:R22"/>
    <mergeCell ref="B23:K23"/>
    <mergeCell ref="L23:R23"/>
    <mergeCell ref="B34:K34"/>
    <mergeCell ref="L34:R34"/>
    <mergeCell ref="B35:K35"/>
    <mergeCell ref="L35:R35"/>
    <mergeCell ref="S34:AH34"/>
    <mergeCell ref="S35:AH35"/>
    <mergeCell ref="S36:AH36"/>
    <mergeCell ref="S37:AH37"/>
    <mergeCell ref="B32:K32"/>
    <mergeCell ref="L32:R32"/>
    <mergeCell ref="B33:K33"/>
    <mergeCell ref="L33:R33"/>
    <mergeCell ref="T41:W41"/>
    <mergeCell ref="X41:AA41"/>
    <mergeCell ref="S38:AH38"/>
    <mergeCell ref="B39:AH39"/>
    <mergeCell ref="AB40:AH40"/>
    <mergeCell ref="AB41:AH41"/>
    <mergeCell ref="AB42:AH42"/>
    <mergeCell ref="B36:K36"/>
    <mergeCell ref="L36:R36"/>
    <mergeCell ref="B37:K37"/>
    <mergeCell ref="L37:R37"/>
    <mergeCell ref="B40:J40"/>
    <mergeCell ref="K40:Q40"/>
    <mergeCell ref="R40:S40"/>
    <mergeCell ref="T40:W40"/>
    <mergeCell ref="X40:AA40"/>
    <mergeCell ref="B49:AH49"/>
    <mergeCell ref="AB43:AH43"/>
    <mergeCell ref="AB44:AH44"/>
    <mergeCell ref="B46:J46"/>
    <mergeCell ref="K46:Q46"/>
    <mergeCell ref="R46:S46"/>
    <mergeCell ref="T46:W46"/>
    <mergeCell ref="X46:AA46"/>
    <mergeCell ref="B45:J45"/>
    <mergeCell ref="K45:Q45"/>
    <mergeCell ref="R45:S45"/>
    <mergeCell ref="T45:W45"/>
    <mergeCell ref="X45:AA45"/>
    <mergeCell ref="AB45:AH45"/>
    <mergeCell ref="AB46:AH46"/>
    <mergeCell ref="B44:J44"/>
    <mergeCell ref="K44:Q44"/>
    <mergeCell ref="R44:S44"/>
    <mergeCell ref="T44:W44"/>
    <mergeCell ref="X44:AA44"/>
    <mergeCell ref="B43:J43"/>
    <mergeCell ref="K43:Q43"/>
    <mergeCell ref="R43:S43"/>
    <mergeCell ref="T43:W43"/>
    <mergeCell ref="A2:AH2"/>
    <mergeCell ref="B48:J48"/>
    <mergeCell ref="K48:Q48"/>
    <mergeCell ref="R48:S48"/>
    <mergeCell ref="T48:W48"/>
    <mergeCell ref="X48:AA48"/>
    <mergeCell ref="B47:J47"/>
    <mergeCell ref="K47:Q47"/>
    <mergeCell ref="R47:S47"/>
    <mergeCell ref="T47:W47"/>
    <mergeCell ref="X47:AA47"/>
    <mergeCell ref="AB47:AH47"/>
    <mergeCell ref="AB48:AH48"/>
    <mergeCell ref="X43:AA43"/>
    <mergeCell ref="B42:J42"/>
    <mergeCell ref="K42:Q42"/>
    <mergeCell ref="R42:S42"/>
    <mergeCell ref="T42:W42"/>
    <mergeCell ref="X42:AA42"/>
    <mergeCell ref="B38:K38"/>
    <mergeCell ref="L38:R38"/>
    <mergeCell ref="B41:J41"/>
    <mergeCell ref="K41:Q41"/>
    <mergeCell ref="R41:S41"/>
  </mergeCells>
  <phoneticPr fontId="11"/>
  <dataValidations count="1">
    <dataValidation type="list" allowBlank="1" showInputMessage="1" showErrorMessage="1" sqref="B20:K37">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view="pageBreakPreview" zoomScaleNormal="100" zoomScaleSheetLayoutView="100" workbookViewId="0">
      <selection activeCell="B9" sqref="B9:H9"/>
    </sheetView>
  </sheetViews>
  <sheetFormatPr defaultColWidth="2.6640625" defaultRowHeight="13.2" x14ac:dyDescent="0.2"/>
  <cols>
    <col min="1" max="15" width="2.6640625" style="43"/>
    <col min="16" max="16" width="2.6640625" style="43" customWidth="1"/>
    <col min="17" max="17" width="2.6640625" style="43"/>
    <col min="18" max="18" width="4.21875" style="43" customWidth="1"/>
    <col min="19" max="19" width="2.44140625" style="43" customWidth="1"/>
    <col min="20" max="20" width="2.6640625" style="43" customWidth="1"/>
    <col min="21" max="21" width="2.6640625" style="43"/>
    <col min="22" max="22" width="2.88671875" style="43" customWidth="1"/>
    <col min="23" max="16384" width="2.6640625" style="43"/>
  </cols>
  <sheetData>
    <row r="1" spans="1:34" x14ac:dyDescent="0.2">
      <c r="A1" s="404" t="s">
        <v>231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row>
    <row r="2" spans="1:34" x14ac:dyDescent="0.2">
      <c r="A2" s="420" t="s">
        <v>193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row>
    <row r="3" spans="1:34" x14ac:dyDescent="0.2">
      <c r="A3" s="405" t="s">
        <v>196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row>
    <row r="4" spans="1:34" s="52" customFormat="1" ht="20.100000000000001" customHeight="1" x14ac:dyDescent="0.2">
      <c r="A4" s="406" t="s">
        <v>197</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row>
    <row r="5" spans="1:34" s="52" customFormat="1" ht="20.100000000000001" customHeight="1" x14ac:dyDescent="0.2">
      <c r="A5" s="73"/>
      <c r="B5" s="279" t="s">
        <v>173</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row>
    <row r="6" spans="1:34" ht="18.75" customHeight="1" x14ac:dyDescent="0.2">
      <c r="B6" s="407" t="s">
        <v>129</v>
      </c>
      <c r="C6" s="408"/>
      <c r="D6" s="408"/>
      <c r="E6" s="408"/>
      <c r="F6" s="408"/>
      <c r="G6" s="408"/>
      <c r="H6" s="409"/>
      <c r="I6" s="280" t="s">
        <v>134</v>
      </c>
      <c r="J6" s="290"/>
      <c r="K6" s="290"/>
      <c r="L6" s="290"/>
      <c r="M6" s="290"/>
      <c r="N6" s="290"/>
      <c r="O6" s="291"/>
      <c r="P6" s="280" t="s">
        <v>135</v>
      </c>
      <c r="Q6" s="290"/>
      <c r="R6" s="290"/>
      <c r="S6" s="290"/>
      <c r="T6" s="290"/>
      <c r="U6" s="290"/>
      <c r="V6" s="289" t="s">
        <v>217</v>
      </c>
      <c r="W6" s="290"/>
      <c r="X6" s="290"/>
      <c r="Y6" s="290"/>
      <c r="Z6" s="290"/>
      <c r="AA6" s="290"/>
      <c r="AB6" s="291"/>
      <c r="AC6" s="266" t="s">
        <v>136</v>
      </c>
      <c r="AD6" s="266"/>
      <c r="AE6" s="266"/>
      <c r="AF6" s="266"/>
      <c r="AG6" s="266"/>
      <c r="AH6" s="266"/>
    </row>
    <row r="7" spans="1:34" ht="18.75" customHeight="1" x14ac:dyDescent="0.2">
      <c r="B7" s="410"/>
      <c r="C7" s="411"/>
      <c r="D7" s="411"/>
      <c r="E7" s="411"/>
      <c r="F7" s="411"/>
      <c r="G7" s="411"/>
      <c r="H7" s="412"/>
      <c r="I7" s="283"/>
      <c r="J7" s="292"/>
      <c r="K7" s="292"/>
      <c r="L7" s="292"/>
      <c r="M7" s="292"/>
      <c r="N7" s="292"/>
      <c r="O7" s="284"/>
      <c r="P7" s="283"/>
      <c r="Q7" s="292"/>
      <c r="R7" s="292"/>
      <c r="S7" s="292"/>
      <c r="T7" s="292"/>
      <c r="U7" s="292"/>
      <c r="V7" s="283"/>
      <c r="W7" s="292"/>
      <c r="X7" s="292"/>
      <c r="Y7" s="292"/>
      <c r="Z7" s="292"/>
      <c r="AA7" s="292"/>
      <c r="AB7" s="284"/>
      <c r="AC7" s="266"/>
      <c r="AD7" s="266"/>
      <c r="AE7" s="266"/>
      <c r="AF7" s="266"/>
      <c r="AG7" s="266"/>
      <c r="AH7" s="266"/>
    </row>
    <row r="8" spans="1:34" ht="18.75" customHeight="1" x14ac:dyDescent="0.2">
      <c r="B8" s="413"/>
      <c r="C8" s="414"/>
      <c r="D8" s="414"/>
      <c r="E8" s="414"/>
      <c r="F8" s="414"/>
      <c r="G8" s="414"/>
      <c r="H8" s="415"/>
      <c r="I8" s="285"/>
      <c r="J8" s="293"/>
      <c r="K8" s="293"/>
      <c r="L8" s="293"/>
      <c r="M8" s="293"/>
      <c r="N8" s="293"/>
      <c r="O8" s="286"/>
      <c r="P8" s="285"/>
      <c r="Q8" s="293"/>
      <c r="R8" s="293"/>
      <c r="S8" s="293"/>
      <c r="T8" s="293"/>
      <c r="U8" s="293"/>
      <c r="V8" s="285"/>
      <c r="W8" s="293"/>
      <c r="X8" s="293"/>
      <c r="Y8" s="293"/>
      <c r="Z8" s="293"/>
      <c r="AA8" s="293"/>
      <c r="AB8" s="286"/>
      <c r="AC8" s="266"/>
      <c r="AD8" s="266"/>
      <c r="AE8" s="266"/>
      <c r="AF8" s="266"/>
      <c r="AG8" s="266"/>
      <c r="AH8" s="266"/>
    </row>
    <row r="9" spans="1:34" ht="18.75" customHeight="1" x14ac:dyDescent="0.2">
      <c r="B9" s="396"/>
      <c r="C9" s="397"/>
      <c r="D9" s="397"/>
      <c r="E9" s="397"/>
      <c r="F9" s="397"/>
      <c r="G9" s="397"/>
      <c r="H9" s="398"/>
      <c r="I9" s="416"/>
      <c r="J9" s="417"/>
      <c r="K9" s="417"/>
      <c r="L9" s="417"/>
      <c r="M9" s="417"/>
      <c r="N9" s="417"/>
      <c r="O9" s="418"/>
      <c r="P9" s="400">
        <f>B9-I9</f>
        <v>0</v>
      </c>
      <c r="Q9" s="400"/>
      <c r="R9" s="400"/>
      <c r="S9" s="400"/>
      <c r="T9" s="400"/>
      <c r="U9" s="400"/>
      <c r="V9" s="294">
        <f>L38</f>
        <v>0</v>
      </c>
      <c r="W9" s="295"/>
      <c r="X9" s="295"/>
      <c r="Y9" s="295"/>
      <c r="Z9" s="295"/>
      <c r="AA9" s="295"/>
      <c r="AB9" s="296"/>
      <c r="AC9" s="419"/>
      <c r="AD9" s="419"/>
      <c r="AE9" s="419"/>
      <c r="AF9" s="419"/>
      <c r="AG9" s="419"/>
      <c r="AH9" s="419"/>
    </row>
    <row r="10" spans="1:34" ht="44.25" customHeight="1" x14ac:dyDescent="0.2">
      <c r="B10" s="280" t="s">
        <v>174</v>
      </c>
      <c r="C10" s="281"/>
      <c r="D10" s="281"/>
      <c r="E10" s="281"/>
      <c r="F10" s="281"/>
      <c r="G10" s="281"/>
      <c r="H10" s="282"/>
      <c r="I10" s="318" t="s">
        <v>175</v>
      </c>
      <c r="J10" s="319"/>
      <c r="K10" s="319"/>
      <c r="L10" s="319"/>
      <c r="M10" s="319"/>
      <c r="N10" s="319"/>
      <c r="O10" s="320"/>
      <c r="P10" s="280" t="s">
        <v>181</v>
      </c>
      <c r="Q10" s="281"/>
      <c r="R10" s="281"/>
      <c r="S10" s="281"/>
      <c r="T10" s="281"/>
      <c r="U10" s="282"/>
      <c r="V10" s="289" t="s">
        <v>190</v>
      </c>
      <c r="W10" s="290"/>
      <c r="X10" s="290"/>
      <c r="Y10" s="290"/>
      <c r="Z10" s="290"/>
      <c r="AA10" s="290"/>
      <c r="AB10" s="291"/>
      <c r="AC10" s="439" t="s">
        <v>200</v>
      </c>
      <c r="AD10" s="440"/>
      <c r="AE10" s="440"/>
      <c r="AF10" s="440"/>
      <c r="AG10" s="440"/>
      <c r="AH10" s="440"/>
    </row>
    <row r="11" spans="1:34" ht="18.75" customHeight="1" x14ac:dyDescent="0.2">
      <c r="B11" s="312"/>
      <c r="C11" s="313"/>
      <c r="D11" s="313"/>
      <c r="E11" s="313"/>
      <c r="F11" s="313"/>
      <c r="G11" s="313"/>
      <c r="H11" s="314"/>
      <c r="I11" s="321"/>
      <c r="J11" s="322"/>
      <c r="K11" s="322"/>
      <c r="L11" s="322"/>
      <c r="M11" s="322"/>
      <c r="N11" s="322"/>
      <c r="O11" s="323"/>
      <c r="P11" s="312"/>
      <c r="Q11" s="313"/>
      <c r="R11" s="313"/>
      <c r="S11" s="313"/>
      <c r="T11" s="313"/>
      <c r="U11" s="314"/>
      <c r="V11" s="283"/>
      <c r="W11" s="292"/>
      <c r="X11" s="292"/>
      <c r="Y11" s="292"/>
      <c r="Z11" s="292"/>
      <c r="AA11" s="292"/>
      <c r="AB11" s="284"/>
      <c r="AC11" s="440"/>
      <c r="AD11" s="440"/>
      <c r="AE11" s="440"/>
      <c r="AF11" s="440"/>
      <c r="AG11" s="440"/>
      <c r="AH11" s="440"/>
    </row>
    <row r="12" spans="1:34" ht="18.75" customHeight="1" x14ac:dyDescent="0.2">
      <c r="B12" s="315"/>
      <c r="C12" s="316"/>
      <c r="D12" s="316"/>
      <c r="E12" s="316"/>
      <c r="F12" s="316"/>
      <c r="G12" s="316"/>
      <c r="H12" s="317"/>
      <c r="I12" s="324"/>
      <c r="J12" s="325"/>
      <c r="K12" s="325"/>
      <c r="L12" s="325"/>
      <c r="M12" s="325"/>
      <c r="N12" s="325"/>
      <c r="O12" s="326"/>
      <c r="P12" s="315"/>
      <c r="Q12" s="316"/>
      <c r="R12" s="316"/>
      <c r="S12" s="316"/>
      <c r="T12" s="316"/>
      <c r="U12" s="317"/>
      <c r="V12" s="285"/>
      <c r="W12" s="293"/>
      <c r="X12" s="293"/>
      <c r="Y12" s="293"/>
      <c r="Z12" s="293"/>
      <c r="AA12" s="293"/>
      <c r="AB12" s="286"/>
      <c r="AC12" s="440"/>
      <c r="AD12" s="440"/>
      <c r="AE12" s="440"/>
      <c r="AF12" s="440"/>
      <c r="AG12" s="440"/>
      <c r="AH12" s="440"/>
    </row>
    <row r="13" spans="1:34" ht="18.75" customHeight="1" x14ac:dyDescent="0.2">
      <c r="B13" s="267">
        <f>IF(V9&gt;AC9,AC9,V9)</f>
        <v>0</v>
      </c>
      <c r="C13" s="268"/>
      <c r="D13" s="268"/>
      <c r="E13" s="268"/>
      <c r="F13" s="268"/>
      <c r="G13" s="268"/>
      <c r="H13" s="269"/>
      <c r="I13" s="327">
        <f>IF(P9&gt;B13,B13,P9)</f>
        <v>0</v>
      </c>
      <c r="J13" s="327"/>
      <c r="K13" s="327"/>
      <c r="L13" s="327"/>
      <c r="M13" s="327"/>
      <c r="N13" s="327"/>
      <c r="O13" s="327"/>
      <c r="P13" s="435"/>
      <c r="Q13" s="436"/>
      <c r="R13" s="436"/>
      <c r="S13" s="436"/>
      <c r="T13" s="436"/>
      <c r="U13" s="437"/>
      <c r="V13" s="294">
        <f>I13</f>
        <v>0</v>
      </c>
      <c r="W13" s="295"/>
      <c r="X13" s="295"/>
      <c r="Y13" s="295"/>
      <c r="Z13" s="295"/>
      <c r="AA13" s="295"/>
      <c r="AB13" s="296"/>
      <c r="AC13" s="267">
        <f>ROUNDDOWN(IF(V13/3&gt;38500000*P13,38500000*P13,V13/3),-3)</f>
        <v>0</v>
      </c>
      <c r="AD13" s="268"/>
      <c r="AE13" s="268"/>
      <c r="AF13" s="268"/>
      <c r="AG13" s="268"/>
      <c r="AH13" s="269"/>
    </row>
    <row r="14" spans="1:34" ht="18.75" customHeight="1" x14ac:dyDescent="0.2">
      <c r="B14" s="280" t="s">
        <v>179</v>
      </c>
      <c r="C14" s="290"/>
      <c r="D14" s="290"/>
      <c r="E14" s="290"/>
      <c r="F14" s="290"/>
      <c r="G14" s="290"/>
      <c r="H14" s="291"/>
      <c r="I14" s="280" t="s">
        <v>180</v>
      </c>
      <c r="J14" s="290"/>
      <c r="K14" s="290"/>
      <c r="L14" s="290"/>
      <c r="M14" s="290"/>
      <c r="N14" s="290"/>
      <c r="O14" s="291"/>
      <c r="P14" s="297"/>
      <c r="Q14" s="298"/>
      <c r="R14" s="298"/>
      <c r="S14" s="298"/>
      <c r="T14" s="298"/>
      <c r="U14" s="298"/>
      <c r="V14" s="303" t="s">
        <v>91</v>
      </c>
      <c r="W14" s="304"/>
      <c r="X14" s="304"/>
      <c r="Y14" s="304"/>
      <c r="Z14" s="304"/>
      <c r="AA14" s="304"/>
      <c r="AB14" s="305"/>
      <c r="AC14" s="270"/>
      <c r="AD14" s="271"/>
      <c r="AE14" s="271"/>
      <c r="AF14" s="271"/>
      <c r="AG14" s="271"/>
      <c r="AH14" s="272"/>
    </row>
    <row r="15" spans="1:34" ht="23.25" customHeight="1" x14ac:dyDescent="0.2">
      <c r="B15" s="283"/>
      <c r="C15" s="292"/>
      <c r="D15" s="292"/>
      <c r="E15" s="292"/>
      <c r="F15" s="292"/>
      <c r="G15" s="292"/>
      <c r="H15" s="284"/>
      <c r="I15" s="283"/>
      <c r="J15" s="292"/>
      <c r="K15" s="292"/>
      <c r="L15" s="292"/>
      <c r="M15" s="292"/>
      <c r="N15" s="292"/>
      <c r="O15" s="284"/>
      <c r="P15" s="299"/>
      <c r="Q15" s="300"/>
      <c r="R15" s="300"/>
      <c r="S15" s="300"/>
      <c r="T15" s="300"/>
      <c r="U15" s="300"/>
      <c r="V15" s="306"/>
      <c r="W15" s="307"/>
      <c r="X15" s="307"/>
      <c r="Y15" s="307"/>
      <c r="Z15" s="307"/>
      <c r="AA15" s="307"/>
      <c r="AB15" s="308"/>
      <c r="AC15" s="273"/>
      <c r="AD15" s="274"/>
      <c r="AE15" s="274"/>
      <c r="AF15" s="274"/>
      <c r="AG15" s="274"/>
      <c r="AH15" s="275"/>
    </row>
    <row r="16" spans="1:34" ht="15.75" customHeight="1" x14ac:dyDescent="0.2">
      <c r="B16" s="285"/>
      <c r="C16" s="293"/>
      <c r="D16" s="293"/>
      <c r="E16" s="293"/>
      <c r="F16" s="293"/>
      <c r="G16" s="293"/>
      <c r="H16" s="286"/>
      <c r="I16" s="285"/>
      <c r="J16" s="293"/>
      <c r="K16" s="293"/>
      <c r="L16" s="293"/>
      <c r="M16" s="293"/>
      <c r="N16" s="293"/>
      <c r="O16" s="286"/>
      <c r="P16" s="301"/>
      <c r="Q16" s="302"/>
      <c r="R16" s="302"/>
      <c r="S16" s="302"/>
      <c r="T16" s="302"/>
      <c r="U16" s="302"/>
      <c r="V16" s="309"/>
      <c r="W16" s="310"/>
      <c r="X16" s="310"/>
      <c r="Y16" s="310"/>
      <c r="Z16" s="310"/>
      <c r="AA16" s="310"/>
      <c r="AB16" s="311"/>
      <c r="AC16" s="276"/>
      <c r="AD16" s="277"/>
      <c r="AE16" s="277"/>
      <c r="AF16" s="277"/>
      <c r="AG16" s="277"/>
      <c r="AH16" s="278"/>
    </row>
    <row r="17" spans="2:34" ht="18.75" customHeight="1" x14ac:dyDescent="0.2">
      <c r="B17" s="396"/>
      <c r="C17" s="397"/>
      <c r="D17" s="397"/>
      <c r="E17" s="397"/>
      <c r="F17" s="397"/>
      <c r="G17" s="397"/>
      <c r="H17" s="398"/>
      <c r="I17" s="399">
        <f>B17-AC13</f>
        <v>0</v>
      </c>
      <c r="J17" s="399"/>
      <c r="K17" s="399"/>
      <c r="L17" s="399"/>
      <c r="M17" s="399"/>
      <c r="N17" s="399"/>
      <c r="O17" s="399"/>
      <c r="P17" s="400"/>
      <c r="Q17" s="400"/>
      <c r="R17" s="400"/>
      <c r="S17" s="400"/>
      <c r="T17" s="400"/>
      <c r="U17" s="400"/>
      <c r="V17" s="400"/>
      <c r="W17" s="400"/>
      <c r="X17" s="400"/>
      <c r="Y17" s="400"/>
      <c r="Z17" s="400"/>
      <c r="AA17" s="400"/>
      <c r="AB17" s="400"/>
      <c r="AC17" s="200"/>
      <c r="AD17" s="200"/>
      <c r="AE17" s="200"/>
      <c r="AF17" s="200"/>
      <c r="AG17" s="200"/>
      <c r="AH17" s="200"/>
    </row>
    <row r="18" spans="2:34" ht="17.100000000000001" customHeight="1" x14ac:dyDescent="0.2">
      <c r="B18" s="432" t="s">
        <v>215</v>
      </c>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4"/>
    </row>
    <row r="19" spans="2:34" ht="17.100000000000001" customHeight="1" x14ac:dyDescent="0.2">
      <c r="B19" s="401" t="s">
        <v>0</v>
      </c>
      <c r="C19" s="402"/>
      <c r="D19" s="402"/>
      <c r="E19" s="402"/>
      <c r="F19" s="402"/>
      <c r="G19" s="402"/>
      <c r="H19" s="402"/>
      <c r="I19" s="402"/>
      <c r="J19" s="402"/>
      <c r="K19" s="403"/>
      <c r="L19" s="357" t="s">
        <v>1</v>
      </c>
      <c r="M19" s="358"/>
      <c r="N19" s="358"/>
      <c r="O19" s="358"/>
      <c r="P19" s="358"/>
      <c r="Q19" s="358"/>
      <c r="R19" s="359"/>
      <c r="S19" s="200" t="s">
        <v>2</v>
      </c>
      <c r="T19" s="200"/>
      <c r="U19" s="200"/>
      <c r="V19" s="200"/>
      <c r="W19" s="200"/>
      <c r="X19" s="200"/>
      <c r="Y19" s="200"/>
      <c r="Z19" s="200"/>
      <c r="AA19" s="200"/>
      <c r="AB19" s="200"/>
      <c r="AC19" s="200"/>
      <c r="AD19" s="200"/>
      <c r="AE19" s="200"/>
      <c r="AF19" s="200"/>
      <c r="AG19" s="200"/>
      <c r="AH19" s="200"/>
    </row>
    <row r="20" spans="2:34" ht="14.25" customHeight="1" x14ac:dyDescent="0.2">
      <c r="B20" s="390"/>
      <c r="C20" s="391"/>
      <c r="D20" s="391"/>
      <c r="E20" s="391"/>
      <c r="F20" s="391"/>
      <c r="G20" s="391"/>
      <c r="H20" s="391"/>
      <c r="I20" s="391"/>
      <c r="J20" s="391"/>
      <c r="K20" s="392"/>
      <c r="L20" s="393"/>
      <c r="M20" s="394"/>
      <c r="N20" s="394"/>
      <c r="O20" s="394"/>
      <c r="P20" s="394"/>
      <c r="Q20" s="394"/>
      <c r="R20" s="395"/>
      <c r="S20" s="390"/>
      <c r="T20" s="391"/>
      <c r="U20" s="391"/>
      <c r="V20" s="391"/>
      <c r="W20" s="391"/>
      <c r="X20" s="391"/>
      <c r="Y20" s="391"/>
      <c r="Z20" s="391"/>
      <c r="AA20" s="391"/>
      <c r="AB20" s="391"/>
      <c r="AC20" s="391"/>
      <c r="AD20" s="391"/>
      <c r="AE20" s="391"/>
      <c r="AF20" s="391"/>
      <c r="AG20" s="391"/>
      <c r="AH20" s="392"/>
    </row>
    <row r="21" spans="2:34" ht="14.25" customHeight="1" x14ac:dyDescent="0.2">
      <c r="B21" s="378"/>
      <c r="C21" s="379"/>
      <c r="D21" s="379"/>
      <c r="E21" s="379"/>
      <c r="F21" s="379"/>
      <c r="G21" s="379"/>
      <c r="H21" s="379"/>
      <c r="I21" s="379"/>
      <c r="J21" s="379"/>
      <c r="K21" s="380"/>
      <c r="L21" s="381"/>
      <c r="M21" s="382"/>
      <c r="N21" s="382"/>
      <c r="O21" s="382"/>
      <c r="P21" s="382"/>
      <c r="Q21" s="382"/>
      <c r="R21" s="383"/>
      <c r="S21" s="378"/>
      <c r="T21" s="379"/>
      <c r="U21" s="379"/>
      <c r="V21" s="379"/>
      <c r="W21" s="379"/>
      <c r="X21" s="379"/>
      <c r="Y21" s="379"/>
      <c r="Z21" s="379"/>
      <c r="AA21" s="379"/>
      <c r="AB21" s="379"/>
      <c r="AC21" s="379"/>
      <c r="AD21" s="379"/>
      <c r="AE21" s="379"/>
      <c r="AF21" s="379"/>
      <c r="AG21" s="379"/>
      <c r="AH21" s="380"/>
    </row>
    <row r="22" spans="2:34" ht="14.25" customHeight="1" x14ac:dyDescent="0.2">
      <c r="B22" s="378"/>
      <c r="C22" s="379"/>
      <c r="D22" s="379"/>
      <c r="E22" s="379"/>
      <c r="F22" s="379"/>
      <c r="G22" s="379"/>
      <c r="H22" s="379"/>
      <c r="I22" s="379"/>
      <c r="J22" s="379"/>
      <c r="K22" s="380"/>
      <c r="L22" s="381"/>
      <c r="M22" s="382"/>
      <c r="N22" s="382"/>
      <c r="O22" s="382"/>
      <c r="P22" s="382"/>
      <c r="Q22" s="382"/>
      <c r="R22" s="383"/>
      <c r="S22" s="378"/>
      <c r="T22" s="379"/>
      <c r="U22" s="379"/>
      <c r="V22" s="379"/>
      <c r="W22" s="379"/>
      <c r="X22" s="379"/>
      <c r="Y22" s="379"/>
      <c r="Z22" s="379"/>
      <c r="AA22" s="379"/>
      <c r="AB22" s="379"/>
      <c r="AC22" s="379"/>
      <c r="AD22" s="379"/>
      <c r="AE22" s="379"/>
      <c r="AF22" s="379"/>
      <c r="AG22" s="379"/>
      <c r="AH22" s="380"/>
    </row>
    <row r="23" spans="2:34" ht="14.25" customHeight="1" x14ac:dyDescent="0.2">
      <c r="B23" s="378"/>
      <c r="C23" s="379"/>
      <c r="D23" s="379"/>
      <c r="E23" s="379"/>
      <c r="F23" s="379"/>
      <c r="G23" s="379"/>
      <c r="H23" s="379"/>
      <c r="I23" s="379"/>
      <c r="J23" s="379"/>
      <c r="K23" s="380"/>
      <c r="L23" s="381"/>
      <c r="M23" s="382"/>
      <c r="N23" s="382"/>
      <c r="O23" s="382"/>
      <c r="P23" s="382"/>
      <c r="Q23" s="382"/>
      <c r="R23" s="383"/>
      <c r="S23" s="378"/>
      <c r="T23" s="379"/>
      <c r="U23" s="379"/>
      <c r="V23" s="379"/>
      <c r="W23" s="379"/>
      <c r="X23" s="379"/>
      <c r="Y23" s="379"/>
      <c r="Z23" s="379"/>
      <c r="AA23" s="379"/>
      <c r="AB23" s="379"/>
      <c r="AC23" s="379"/>
      <c r="AD23" s="379"/>
      <c r="AE23" s="379"/>
      <c r="AF23" s="379"/>
      <c r="AG23" s="379"/>
      <c r="AH23" s="380"/>
    </row>
    <row r="24" spans="2:34" ht="14.25" customHeight="1" x14ac:dyDescent="0.2">
      <c r="B24" s="378"/>
      <c r="C24" s="379"/>
      <c r="D24" s="379"/>
      <c r="E24" s="379"/>
      <c r="F24" s="379"/>
      <c r="G24" s="379"/>
      <c r="H24" s="379"/>
      <c r="I24" s="379"/>
      <c r="J24" s="379"/>
      <c r="K24" s="380"/>
      <c r="L24" s="381"/>
      <c r="M24" s="382"/>
      <c r="N24" s="382"/>
      <c r="O24" s="382"/>
      <c r="P24" s="382"/>
      <c r="Q24" s="382"/>
      <c r="R24" s="383"/>
      <c r="S24" s="378"/>
      <c r="T24" s="379"/>
      <c r="U24" s="379"/>
      <c r="V24" s="379"/>
      <c r="W24" s="379"/>
      <c r="X24" s="379"/>
      <c r="Y24" s="379"/>
      <c r="Z24" s="379"/>
      <c r="AA24" s="379"/>
      <c r="AB24" s="379"/>
      <c r="AC24" s="379"/>
      <c r="AD24" s="379"/>
      <c r="AE24" s="379"/>
      <c r="AF24" s="379"/>
      <c r="AG24" s="379"/>
      <c r="AH24" s="380"/>
    </row>
    <row r="25" spans="2:34" ht="14.25" customHeight="1" x14ac:dyDescent="0.2">
      <c r="B25" s="378"/>
      <c r="C25" s="379"/>
      <c r="D25" s="379"/>
      <c r="E25" s="379"/>
      <c r="F25" s="379"/>
      <c r="G25" s="379"/>
      <c r="H25" s="379"/>
      <c r="I25" s="379"/>
      <c r="J25" s="379"/>
      <c r="K25" s="380"/>
      <c r="L25" s="381"/>
      <c r="M25" s="382"/>
      <c r="N25" s="382"/>
      <c r="O25" s="382"/>
      <c r="P25" s="382"/>
      <c r="Q25" s="382"/>
      <c r="R25" s="383"/>
      <c r="S25" s="378"/>
      <c r="T25" s="379"/>
      <c r="U25" s="379"/>
      <c r="V25" s="379"/>
      <c r="W25" s="379"/>
      <c r="X25" s="379"/>
      <c r="Y25" s="379"/>
      <c r="Z25" s="379"/>
      <c r="AA25" s="379"/>
      <c r="AB25" s="379"/>
      <c r="AC25" s="379"/>
      <c r="AD25" s="379"/>
      <c r="AE25" s="379"/>
      <c r="AF25" s="379"/>
      <c r="AG25" s="379"/>
      <c r="AH25" s="380"/>
    </row>
    <row r="26" spans="2:34" ht="14.25" customHeight="1" x14ac:dyDescent="0.2">
      <c r="B26" s="378"/>
      <c r="C26" s="379"/>
      <c r="D26" s="379"/>
      <c r="E26" s="379"/>
      <c r="F26" s="379"/>
      <c r="G26" s="379"/>
      <c r="H26" s="379"/>
      <c r="I26" s="379"/>
      <c r="J26" s="379"/>
      <c r="K26" s="380"/>
      <c r="L26" s="381"/>
      <c r="M26" s="382"/>
      <c r="N26" s="382"/>
      <c r="O26" s="382"/>
      <c r="P26" s="382"/>
      <c r="Q26" s="382"/>
      <c r="R26" s="383"/>
      <c r="S26" s="378"/>
      <c r="T26" s="379"/>
      <c r="U26" s="379"/>
      <c r="V26" s="379"/>
      <c r="W26" s="379"/>
      <c r="X26" s="379"/>
      <c r="Y26" s="379"/>
      <c r="Z26" s="379"/>
      <c r="AA26" s="379"/>
      <c r="AB26" s="379"/>
      <c r="AC26" s="379"/>
      <c r="AD26" s="379"/>
      <c r="AE26" s="379"/>
      <c r="AF26" s="379"/>
      <c r="AG26" s="379"/>
      <c r="AH26" s="380"/>
    </row>
    <row r="27" spans="2:34" ht="14.25" customHeight="1" x14ac:dyDescent="0.2">
      <c r="B27" s="378"/>
      <c r="C27" s="379"/>
      <c r="D27" s="379"/>
      <c r="E27" s="379"/>
      <c r="F27" s="379"/>
      <c r="G27" s="379"/>
      <c r="H27" s="379"/>
      <c r="I27" s="379"/>
      <c r="J27" s="379"/>
      <c r="K27" s="380"/>
      <c r="L27" s="381"/>
      <c r="M27" s="382"/>
      <c r="N27" s="382"/>
      <c r="O27" s="382"/>
      <c r="P27" s="382"/>
      <c r="Q27" s="382"/>
      <c r="R27" s="383"/>
      <c r="S27" s="378"/>
      <c r="T27" s="379"/>
      <c r="U27" s="379"/>
      <c r="V27" s="379"/>
      <c r="W27" s="379"/>
      <c r="X27" s="379"/>
      <c r="Y27" s="379"/>
      <c r="Z27" s="379"/>
      <c r="AA27" s="379"/>
      <c r="AB27" s="379"/>
      <c r="AC27" s="379"/>
      <c r="AD27" s="379"/>
      <c r="AE27" s="379"/>
      <c r="AF27" s="379"/>
      <c r="AG27" s="379"/>
      <c r="AH27" s="380"/>
    </row>
    <row r="28" spans="2:34" ht="14.25" customHeight="1" x14ac:dyDescent="0.2">
      <c r="B28" s="378"/>
      <c r="C28" s="379"/>
      <c r="D28" s="379"/>
      <c r="E28" s="379"/>
      <c r="F28" s="379"/>
      <c r="G28" s="379"/>
      <c r="H28" s="379"/>
      <c r="I28" s="379"/>
      <c r="J28" s="379"/>
      <c r="K28" s="380"/>
      <c r="L28" s="381"/>
      <c r="M28" s="382"/>
      <c r="N28" s="382"/>
      <c r="O28" s="382"/>
      <c r="P28" s="382"/>
      <c r="Q28" s="382"/>
      <c r="R28" s="383"/>
      <c r="S28" s="378"/>
      <c r="T28" s="379"/>
      <c r="U28" s="379"/>
      <c r="V28" s="379"/>
      <c r="W28" s="379"/>
      <c r="X28" s="379"/>
      <c r="Y28" s="379"/>
      <c r="Z28" s="379"/>
      <c r="AA28" s="379"/>
      <c r="AB28" s="379"/>
      <c r="AC28" s="379"/>
      <c r="AD28" s="379"/>
      <c r="AE28" s="379"/>
      <c r="AF28" s="379"/>
      <c r="AG28" s="379"/>
      <c r="AH28" s="380"/>
    </row>
    <row r="29" spans="2:34" ht="14.25" customHeight="1" x14ac:dyDescent="0.2">
      <c r="B29" s="378"/>
      <c r="C29" s="379"/>
      <c r="D29" s="379"/>
      <c r="E29" s="379"/>
      <c r="F29" s="379"/>
      <c r="G29" s="379"/>
      <c r="H29" s="379"/>
      <c r="I29" s="379"/>
      <c r="J29" s="379"/>
      <c r="K29" s="380"/>
      <c r="L29" s="381"/>
      <c r="M29" s="382"/>
      <c r="N29" s="382"/>
      <c r="O29" s="382"/>
      <c r="P29" s="382"/>
      <c r="Q29" s="382"/>
      <c r="R29" s="383"/>
      <c r="S29" s="378"/>
      <c r="T29" s="379"/>
      <c r="U29" s="379"/>
      <c r="V29" s="379"/>
      <c r="W29" s="379"/>
      <c r="X29" s="379"/>
      <c r="Y29" s="379"/>
      <c r="Z29" s="379"/>
      <c r="AA29" s="379"/>
      <c r="AB29" s="379"/>
      <c r="AC29" s="379"/>
      <c r="AD29" s="379"/>
      <c r="AE29" s="379"/>
      <c r="AF29" s="379"/>
      <c r="AG29" s="379"/>
      <c r="AH29" s="380"/>
    </row>
    <row r="30" spans="2:34" ht="14.25" customHeight="1" x14ac:dyDescent="0.2">
      <c r="B30" s="378"/>
      <c r="C30" s="379"/>
      <c r="D30" s="379"/>
      <c r="E30" s="379"/>
      <c r="F30" s="379"/>
      <c r="G30" s="379"/>
      <c r="H30" s="379"/>
      <c r="I30" s="379"/>
      <c r="J30" s="379"/>
      <c r="K30" s="380"/>
      <c r="L30" s="381"/>
      <c r="M30" s="382"/>
      <c r="N30" s="382"/>
      <c r="O30" s="382"/>
      <c r="P30" s="382"/>
      <c r="Q30" s="382"/>
      <c r="R30" s="383"/>
      <c r="S30" s="378"/>
      <c r="T30" s="379"/>
      <c r="U30" s="379"/>
      <c r="V30" s="379"/>
      <c r="W30" s="379"/>
      <c r="X30" s="379"/>
      <c r="Y30" s="379"/>
      <c r="Z30" s="379"/>
      <c r="AA30" s="379"/>
      <c r="AB30" s="379"/>
      <c r="AC30" s="379"/>
      <c r="AD30" s="379"/>
      <c r="AE30" s="379"/>
      <c r="AF30" s="379"/>
      <c r="AG30" s="379"/>
      <c r="AH30" s="380"/>
    </row>
    <row r="31" spans="2:34" ht="14.25" customHeight="1" x14ac:dyDescent="0.2">
      <c r="B31" s="378"/>
      <c r="C31" s="379"/>
      <c r="D31" s="379"/>
      <c r="E31" s="379"/>
      <c r="F31" s="379"/>
      <c r="G31" s="379"/>
      <c r="H31" s="379"/>
      <c r="I31" s="379"/>
      <c r="J31" s="379"/>
      <c r="K31" s="380"/>
      <c r="L31" s="381"/>
      <c r="M31" s="382"/>
      <c r="N31" s="382"/>
      <c r="O31" s="382"/>
      <c r="P31" s="382"/>
      <c r="Q31" s="382"/>
      <c r="R31" s="383"/>
      <c r="S31" s="378"/>
      <c r="T31" s="379"/>
      <c r="U31" s="379"/>
      <c r="V31" s="379"/>
      <c r="W31" s="379"/>
      <c r="X31" s="379"/>
      <c r="Y31" s="379"/>
      <c r="Z31" s="379"/>
      <c r="AA31" s="379"/>
      <c r="AB31" s="379"/>
      <c r="AC31" s="379"/>
      <c r="AD31" s="379"/>
      <c r="AE31" s="379"/>
      <c r="AF31" s="379"/>
      <c r="AG31" s="379"/>
      <c r="AH31" s="380"/>
    </row>
    <row r="32" spans="2:34" ht="14.25" customHeight="1" x14ac:dyDescent="0.2">
      <c r="B32" s="378"/>
      <c r="C32" s="379"/>
      <c r="D32" s="379"/>
      <c r="E32" s="379"/>
      <c r="F32" s="379"/>
      <c r="G32" s="379"/>
      <c r="H32" s="379"/>
      <c r="I32" s="379"/>
      <c r="J32" s="379"/>
      <c r="K32" s="380"/>
      <c r="L32" s="381"/>
      <c r="M32" s="382"/>
      <c r="N32" s="382"/>
      <c r="O32" s="382"/>
      <c r="P32" s="382"/>
      <c r="Q32" s="382"/>
      <c r="R32" s="383"/>
      <c r="S32" s="378"/>
      <c r="T32" s="379"/>
      <c r="U32" s="379"/>
      <c r="V32" s="379"/>
      <c r="W32" s="379"/>
      <c r="X32" s="379"/>
      <c r="Y32" s="379"/>
      <c r="Z32" s="379"/>
      <c r="AA32" s="379"/>
      <c r="AB32" s="379"/>
      <c r="AC32" s="379"/>
      <c r="AD32" s="379"/>
      <c r="AE32" s="379"/>
      <c r="AF32" s="379"/>
      <c r="AG32" s="379"/>
      <c r="AH32" s="380"/>
    </row>
    <row r="33" spans="2:34" ht="14.25" customHeight="1" x14ac:dyDescent="0.2">
      <c r="B33" s="378"/>
      <c r="C33" s="379"/>
      <c r="D33" s="379"/>
      <c r="E33" s="379"/>
      <c r="F33" s="379"/>
      <c r="G33" s="379"/>
      <c r="H33" s="379"/>
      <c r="I33" s="379"/>
      <c r="J33" s="379"/>
      <c r="K33" s="380"/>
      <c r="L33" s="381"/>
      <c r="M33" s="382"/>
      <c r="N33" s="382"/>
      <c r="O33" s="382"/>
      <c r="P33" s="382"/>
      <c r="Q33" s="382"/>
      <c r="R33" s="383"/>
      <c r="S33" s="378"/>
      <c r="T33" s="379"/>
      <c r="U33" s="379"/>
      <c r="V33" s="379"/>
      <c r="W33" s="379"/>
      <c r="X33" s="379"/>
      <c r="Y33" s="379"/>
      <c r="Z33" s="379"/>
      <c r="AA33" s="379"/>
      <c r="AB33" s="379"/>
      <c r="AC33" s="379"/>
      <c r="AD33" s="379"/>
      <c r="AE33" s="379"/>
      <c r="AF33" s="379"/>
      <c r="AG33" s="379"/>
      <c r="AH33" s="380"/>
    </row>
    <row r="34" spans="2:34" ht="14.25" customHeight="1" x14ac:dyDescent="0.2">
      <c r="B34" s="378"/>
      <c r="C34" s="379"/>
      <c r="D34" s="379"/>
      <c r="E34" s="379"/>
      <c r="F34" s="379"/>
      <c r="G34" s="379"/>
      <c r="H34" s="379"/>
      <c r="I34" s="379"/>
      <c r="J34" s="379"/>
      <c r="K34" s="380"/>
      <c r="L34" s="381"/>
      <c r="M34" s="382"/>
      <c r="N34" s="382"/>
      <c r="O34" s="382"/>
      <c r="P34" s="382"/>
      <c r="Q34" s="382"/>
      <c r="R34" s="383"/>
      <c r="S34" s="378"/>
      <c r="T34" s="379"/>
      <c r="U34" s="379"/>
      <c r="V34" s="379"/>
      <c r="W34" s="379"/>
      <c r="X34" s="379"/>
      <c r="Y34" s="379"/>
      <c r="Z34" s="379"/>
      <c r="AA34" s="379"/>
      <c r="AB34" s="379"/>
      <c r="AC34" s="379"/>
      <c r="AD34" s="379"/>
      <c r="AE34" s="379"/>
      <c r="AF34" s="379"/>
      <c r="AG34" s="379"/>
      <c r="AH34" s="380"/>
    </row>
    <row r="35" spans="2:34" ht="14.25" customHeight="1" x14ac:dyDescent="0.2">
      <c r="B35" s="378"/>
      <c r="C35" s="379"/>
      <c r="D35" s="379"/>
      <c r="E35" s="379"/>
      <c r="F35" s="379"/>
      <c r="G35" s="379"/>
      <c r="H35" s="379"/>
      <c r="I35" s="379"/>
      <c r="J35" s="379"/>
      <c r="K35" s="380"/>
      <c r="L35" s="381"/>
      <c r="M35" s="382"/>
      <c r="N35" s="382"/>
      <c r="O35" s="382"/>
      <c r="P35" s="382"/>
      <c r="Q35" s="382"/>
      <c r="R35" s="383"/>
      <c r="S35" s="378"/>
      <c r="T35" s="379"/>
      <c r="U35" s="379"/>
      <c r="V35" s="379"/>
      <c r="W35" s="379"/>
      <c r="X35" s="379"/>
      <c r="Y35" s="379"/>
      <c r="Z35" s="379"/>
      <c r="AA35" s="379"/>
      <c r="AB35" s="379"/>
      <c r="AC35" s="379"/>
      <c r="AD35" s="379"/>
      <c r="AE35" s="379"/>
      <c r="AF35" s="379"/>
      <c r="AG35" s="379"/>
      <c r="AH35" s="380"/>
    </row>
    <row r="36" spans="2:34" ht="14.25" customHeight="1" x14ac:dyDescent="0.2">
      <c r="B36" s="378"/>
      <c r="C36" s="379"/>
      <c r="D36" s="379"/>
      <c r="E36" s="379"/>
      <c r="F36" s="379"/>
      <c r="G36" s="379"/>
      <c r="H36" s="379"/>
      <c r="I36" s="379"/>
      <c r="J36" s="379"/>
      <c r="K36" s="380"/>
      <c r="L36" s="381"/>
      <c r="M36" s="382"/>
      <c r="N36" s="382"/>
      <c r="O36" s="382"/>
      <c r="P36" s="382"/>
      <c r="Q36" s="382"/>
      <c r="R36" s="383"/>
      <c r="S36" s="378"/>
      <c r="T36" s="379"/>
      <c r="U36" s="379"/>
      <c r="V36" s="379"/>
      <c r="W36" s="379"/>
      <c r="X36" s="379"/>
      <c r="Y36" s="379"/>
      <c r="Z36" s="379"/>
      <c r="AA36" s="379"/>
      <c r="AB36" s="379"/>
      <c r="AC36" s="379"/>
      <c r="AD36" s="379"/>
      <c r="AE36" s="379"/>
      <c r="AF36" s="379"/>
      <c r="AG36" s="379"/>
      <c r="AH36" s="380"/>
    </row>
    <row r="37" spans="2:34" ht="14.25" customHeight="1" x14ac:dyDescent="0.2">
      <c r="B37" s="429"/>
      <c r="C37" s="430"/>
      <c r="D37" s="430"/>
      <c r="E37" s="430"/>
      <c r="F37" s="430"/>
      <c r="G37" s="430"/>
      <c r="H37" s="430"/>
      <c r="I37" s="430"/>
      <c r="J37" s="430"/>
      <c r="K37" s="431"/>
      <c r="L37" s="387"/>
      <c r="M37" s="388"/>
      <c r="N37" s="388"/>
      <c r="O37" s="388"/>
      <c r="P37" s="388"/>
      <c r="Q37" s="388"/>
      <c r="R37" s="389"/>
      <c r="S37" s="378"/>
      <c r="T37" s="379"/>
      <c r="U37" s="379"/>
      <c r="V37" s="379"/>
      <c r="W37" s="379"/>
      <c r="X37" s="379"/>
      <c r="Y37" s="379"/>
      <c r="Z37" s="379"/>
      <c r="AA37" s="379"/>
      <c r="AB37" s="379"/>
      <c r="AC37" s="379"/>
      <c r="AD37" s="379"/>
      <c r="AE37" s="379"/>
      <c r="AF37" s="379"/>
      <c r="AG37" s="379"/>
      <c r="AH37" s="380"/>
    </row>
    <row r="38" spans="2:34" ht="17.100000000000001" customHeight="1" x14ac:dyDescent="0.2">
      <c r="B38" s="357" t="s">
        <v>3</v>
      </c>
      <c r="C38" s="358"/>
      <c r="D38" s="358"/>
      <c r="E38" s="358"/>
      <c r="F38" s="358"/>
      <c r="G38" s="358"/>
      <c r="H38" s="358"/>
      <c r="I38" s="358"/>
      <c r="J38" s="358"/>
      <c r="K38" s="359"/>
      <c r="L38" s="360">
        <f>SUM(L20:R37)</f>
        <v>0</v>
      </c>
      <c r="M38" s="329"/>
      <c r="N38" s="329"/>
      <c r="O38" s="329"/>
      <c r="P38" s="329"/>
      <c r="Q38" s="329"/>
      <c r="R38" s="361"/>
      <c r="S38" s="200"/>
      <c r="T38" s="200"/>
      <c r="U38" s="200"/>
      <c r="V38" s="200"/>
      <c r="W38" s="200"/>
      <c r="X38" s="200"/>
      <c r="Y38" s="200"/>
      <c r="Z38" s="200"/>
      <c r="AA38" s="200"/>
      <c r="AB38" s="200"/>
      <c r="AC38" s="200"/>
      <c r="AD38" s="200"/>
      <c r="AE38" s="200"/>
      <c r="AF38" s="200"/>
      <c r="AG38" s="200"/>
      <c r="AH38" s="200"/>
    </row>
    <row r="39" spans="2:34" ht="17.100000000000001" customHeight="1" x14ac:dyDescent="0.2">
      <c r="B39" s="279" t="s">
        <v>216</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row>
    <row r="40" spans="2:34" ht="17.100000000000001" customHeight="1" x14ac:dyDescent="0.2">
      <c r="B40" s="357" t="s">
        <v>4</v>
      </c>
      <c r="C40" s="358"/>
      <c r="D40" s="358"/>
      <c r="E40" s="358"/>
      <c r="F40" s="358"/>
      <c r="G40" s="358"/>
      <c r="H40" s="358"/>
      <c r="I40" s="358"/>
      <c r="J40" s="359"/>
      <c r="K40" s="357" t="s">
        <v>5</v>
      </c>
      <c r="L40" s="358"/>
      <c r="M40" s="358"/>
      <c r="N40" s="358"/>
      <c r="O40" s="358"/>
      <c r="P40" s="358"/>
      <c r="Q40" s="359"/>
      <c r="R40" s="357" t="s">
        <v>6</v>
      </c>
      <c r="S40" s="359"/>
      <c r="T40" s="357" t="s">
        <v>7</v>
      </c>
      <c r="U40" s="358"/>
      <c r="V40" s="358"/>
      <c r="W40" s="359"/>
      <c r="X40" s="357" t="s">
        <v>1</v>
      </c>
      <c r="Y40" s="358"/>
      <c r="Z40" s="358"/>
      <c r="AA40" s="359"/>
      <c r="AB40" s="200" t="s">
        <v>228</v>
      </c>
      <c r="AC40" s="200"/>
      <c r="AD40" s="200"/>
      <c r="AE40" s="200"/>
      <c r="AF40" s="200"/>
      <c r="AG40" s="200"/>
      <c r="AH40" s="200"/>
    </row>
    <row r="41" spans="2:34" ht="17.100000000000001" customHeight="1" x14ac:dyDescent="0.2">
      <c r="B41" s="365"/>
      <c r="C41" s="366"/>
      <c r="D41" s="366"/>
      <c r="E41" s="366"/>
      <c r="F41" s="366"/>
      <c r="G41" s="366"/>
      <c r="H41" s="366"/>
      <c r="I41" s="366"/>
      <c r="J41" s="366"/>
      <c r="K41" s="365"/>
      <c r="L41" s="366"/>
      <c r="M41" s="366"/>
      <c r="N41" s="366"/>
      <c r="O41" s="366"/>
      <c r="P41" s="366"/>
      <c r="Q41" s="366"/>
      <c r="R41" s="425"/>
      <c r="S41" s="426"/>
      <c r="T41" s="369"/>
      <c r="U41" s="370"/>
      <c r="V41" s="370"/>
      <c r="W41" s="371"/>
      <c r="X41" s="372">
        <f t="shared" ref="X41:X48" si="0">R41*T41</f>
        <v>0</v>
      </c>
      <c r="Y41" s="373"/>
      <c r="Z41" s="373"/>
      <c r="AA41" s="374"/>
      <c r="AB41" s="365"/>
      <c r="AC41" s="366"/>
      <c r="AD41" s="366"/>
      <c r="AE41" s="366"/>
      <c r="AF41" s="366"/>
      <c r="AG41" s="366"/>
      <c r="AH41" s="428"/>
    </row>
    <row r="42" spans="2:34" ht="17.100000000000001" customHeight="1" x14ac:dyDescent="0.2">
      <c r="B42" s="344"/>
      <c r="C42" s="345"/>
      <c r="D42" s="345"/>
      <c r="E42" s="345"/>
      <c r="F42" s="345"/>
      <c r="G42" s="345"/>
      <c r="H42" s="345"/>
      <c r="I42" s="345"/>
      <c r="J42" s="345"/>
      <c r="K42" s="344"/>
      <c r="L42" s="345"/>
      <c r="M42" s="345"/>
      <c r="N42" s="345"/>
      <c r="O42" s="345"/>
      <c r="P42" s="345"/>
      <c r="Q42" s="345"/>
      <c r="R42" s="346"/>
      <c r="S42" s="422"/>
      <c r="T42" s="348"/>
      <c r="U42" s="349"/>
      <c r="V42" s="349"/>
      <c r="W42" s="350"/>
      <c r="X42" s="351">
        <f t="shared" si="0"/>
        <v>0</v>
      </c>
      <c r="Y42" s="352"/>
      <c r="Z42" s="352"/>
      <c r="AA42" s="353"/>
      <c r="AB42" s="344"/>
      <c r="AC42" s="345"/>
      <c r="AD42" s="345"/>
      <c r="AE42" s="345"/>
      <c r="AF42" s="345"/>
      <c r="AG42" s="345"/>
      <c r="AH42" s="423"/>
    </row>
    <row r="43" spans="2:34" ht="17.100000000000001" customHeight="1" x14ac:dyDescent="0.2">
      <c r="B43" s="344"/>
      <c r="C43" s="345"/>
      <c r="D43" s="345"/>
      <c r="E43" s="345"/>
      <c r="F43" s="345"/>
      <c r="G43" s="345"/>
      <c r="H43" s="345"/>
      <c r="I43" s="345"/>
      <c r="J43" s="345"/>
      <c r="K43" s="344"/>
      <c r="L43" s="345"/>
      <c r="M43" s="345"/>
      <c r="N43" s="345"/>
      <c r="O43" s="345"/>
      <c r="P43" s="345"/>
      <c r="Q43" s="345"/>
      <c r="R43" s="346"/>
      <c r="S43" s="422"/>
      <c r="T43" s="348"/>
      <c r="U43" s="349"/>
      <c r="V43" s="349"/>
      <c r="W43" s="350"/>
      <c r="X43" s="351">
        <f t="shared" si="0"/>
        <v>0</v>
      </c>
      <c r="Y43" s="352"/>
      <c r="Z43" s="352"/>
      <c r="AA43" s="353"/>
      <c r="AB43" s="344"/>
      <c r="AC43" s="345"/>
      <c r="AD43" s="345"/>
      <c r="AE43" s="345"/>
      <c r="AF43" s="345"/>
      <c r="AG43" s="345"/>
      <c r="AH43" s="423"/>
    </row>
    <row r="44" spans="2:34" ht="17.100000000000001" customHeight="1" x14ac:dyDescent="0.2">
      <c r="B44" s="344"/>
      <c r="C44" s="345"/>
      <c r="D44" s="345"/>
      <c r="E44" s="345"/>
      <c r="F44" s="345"/>
      <c r="G44" s="345"/>
      <c r="H44" s="345"/>
      <c r="I44" s="345"/>
      <c r="J44" s="345"/>
      <c r="K44" s="344"/>
      <c r="L44" s="345"/>
      <c r="M44" s="345"/>
      <c r="N44" s="345"/>
      <c r="O44" s="345"/>
      <c r="P44" s="345"/>
      <c r="Q44" s="345"/>
      <c r="R44" s="346"/>
      <c r="S44" s="422"/>
      <c r="T44" s="348"/>
      <c r="U44" s="349"/>
      <c r="V44" s="349"/>
      <c r="W44" s="350"/>
      <c r="X44" s="351">
        <f t="shared" si="0"/>
        <v>0</v>
      </c>
      <c r="Y44" s="352"/>
      <c r="Z44" s="352"/>
      <c r="AA44" s="353"/>
      <c r="AB44" s="344"/>
      <c r="AC44" s="345"/>
      <c r="AD44" s="345"/>
      <c r="AE44" s="345"/>
      <c r="AF44" s="345"/>
      <c r="AG44" s="345"/>
      <c r="AH44" s="423"/>
    </row>
    <row r="45" spans="2:34" ht="17.100000000000001" customHeight="1" x14ac:dyDescent="0.2">
      <c r="B45" s="344"/>
      <c r="C45" s="345"/>
      <c r="D45" s="345"/>
      <c r="E45" s="345"/>
      <c r="F45" s="345"/>
      <c r="G45" s="345"/>
      <c r="H45" s="345"/>
      <c r="I45" s="345"/>
      <c r="J45" s="345"/>
      <c r="K45" s="344"/>
      <c r="L45" s="345"/>
      <c r="M45" s="345"/>
      <c r="N45" s="345"/>
      <c r="O45" s="345"/>
      <c r="P45" s="345"/>
      <c r="Q45" s="345"/>
      <c r="R45" s="346"/>
      <c r="S45" s="422"/>
      <c r="T45" s="348"/>
      <c r="U45" s="349"/>
      <c r="V45" s="349"/>
      <c r="W45" s="350"/>
      <c r="X45" s="351">
        <f t="shared" si="0"/>
        <v>0</v>
      </c>
      <c r="Y45" s="352"/>
      <c r="Z45" s="352"/>
      <c r="AA45" s="353"/>
      <c r="AB45" s="344"/>
      <c r="AC45" s="345"/>
      <c r="AD45" s="345"/>
      <c r="AE45" s="345"/>
      <c r="AF45" s="345"/>
      <c r="AG45" s="345"/>
      <c r="AH45" s="423"/>
    </row>
    <row r="46" spans="2:34" ht="16.5" customHeight="1" x14ac:dyDescent="0.2">
      <c r="B46" s="344"/>
      <c r="C46" s="345"/>
      <c r="D46" s="345"/>
      <c r="E46" s="345"/>
      <c r="F46" s="345"/>
      <c r="G46" s="345"/>
      <c r="H46" s="345"/>
      <c r="I46" s="345"/>
      <c r="J46" s="345"/>
      <c r="K46" s="344"/>
      <c r="L46" s="345"/>
      <c r="M46" s="345"/>
      <c r="N46" s="345"/>
      <c r="O46" s="345"/>
      <c r="P46" s="345"/>
      <c r="Q46" s="345"/>
      <c r="R46" s="346"/>
      <c r="S46" s="422"/>
      <c r="T46" s="348"/>
      <c r="U46" s="349"/>
      <c r="V46" s="349"/>
      <c r="W46" s="350"/>
      <c r="X46" s="351">
        <f t="shared" si="0"/>
        <v>0</v>
      </c>
      <c r="Y46" s="352"/>
      <c r="Z46" s="352"/>
      <c r="AA46" s="353"/>
      <c r="AB46" s="344"/>
      <c r="AC46" s="345"/>
      <c r="AD46" s="345"/>
      <c r="AE46" s="345"/>
      <c r="AF46" s="345"/>
      <c r="AG46" s="345"/>
      <c r="AH46" s="423"/>
    </row>
    <row r="47" spans="2:34" ht="17.100000000000001" customHeight="1" x14ac:dyDescent="0.2">
      <c r="B47" s="344"/>
      <c r="C47" s="345"/>
      <c r="D47" s="345"/>
      <c r="E47" s="345"/>
      <c r="F47" s="345"/>
      <c r="G47" s="345"/>
      <c r="H47" s="345"/>
      <c r="I47" s="345"/>
      <c r="J47" s="345"/>
      <c r="K47" s="344"/>
      <c r="L47" s="345"/>
      <c r="M47" s="345"/>
      <c r="N47" s="345"/>
      <c r="O47" s="345"/>
      <c r="P47" s="345"/>
      <c r="Q47" s="345"/>
      <c r="R47" s="346"/>
      <c r="S47" s="422"/>
      <c r="T47" s="348"/>
      <c r="U47" s="349"/>
      <c r="V47" s="349"/>
      <c r="W47" s="350"/>
      <c r="X47" s="351">
        <f t="shared" si="0"/>
        <v>0</v>
      </c>
      <c r="Y47" s="352"/>
      <c r="Z47" s="352"/>
      <c r="AA47" s="353"/>
      <c r="AB47" s="344"/>
      <c r="AC47" s="345"/>
      <c r="AD47" s="345"/>
      <c r="AE47" s="345"/>
      <c r="AF47" s="345"/>
      <c r="AG47" s="345"/>
      <c r="AH47" s="423"/>
    </row>
    <row r="48" spans="2:34" ht="17.100000000000001" customHeight="1" x14ac:dyDescent="0.2">
      <c r="B48" s="331"/>
      <c r="C48" s="332"/>
      <c r="D48" s="332"/>
      <c r="E48" s="332"/>
      <c r="F48" s="332"/>
      <c r="G48" s="332"/>
      <c r="H48" s="332"/>
      <c r="I48" s="332"/>
      <c r="J48" s="332"/>
      <c r="K48" s="331"/>
      <c r="L48" s="332"/>
      <c r="M48" s="332"/>
      <c r="N48" s="332"/>
      <c r="O48" s="332"/>
      <c r="P48" s="332"/>
      <c r="Q48" s="332"/>
      <c r="R48" s="333"/>
      <c r="S48" s="421"/>
      <c r="T48" s="335"/>
      <c r="U48" s="336"/>
      <c r="V48" s="336"/>
      <c r="W48" s="337"/>
      <c r="X48" s="338">
        <f t="shared" si="0"/>
        <v>0</v>
      </c>
      <c r="Y48" s="339"/>
      <c r="Z48" s="339"/>
      <c r="AA48" s="340"/>
      <c r="AB48" s="331"/>
      <c r="AC48" s="332"/>
      <c r="AD48" s="332"/>
      <c r="AE48" s="332"/>
      <c r="AF48" s="332"/>
      <c r="AG48" s="332"/>
      <c r="AH48" s="424"/>
    </row>
    <row r="49" spans="2:34" ht="13.5" customHeight="1" x14ac:dyDescent="0.2">
      <c r="B49" s="427" t="s">
        <v>239</v>
      </c>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row>
    <row r="50" spans="2:34" ht="13.5" customHeight="1" x14ac:dyDescent="0.2">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row>
    <row r="51" spans="2:34" ht="16.5" customHeight="1" x14ac:dyDescent="0.2"/>
  </sheetData>
  <sheetProtection selectLockedCells="1"/>
  <mergeCells count="153">
    <mergeCell ref="B48:J48"/>
    <mergeCell ref="K48:Q48"/>
    <mergeCell ref="R48:S48"/>
    <mergeCell ref="T48:W48"/>
    <mergeCell ref="X48:AA48"/>
    <mergeCell ref="AB48:AH48"/>
    <mergeCell ref="B46:J46"/>
    <mergeCell ref="K46:Q46"/>
    <mergeCell ref="R46:S46"/>
    <mergeCell ref="T46:W46"/>
    <mergeCell ref="X46:AA46"/>
    <mergeCell ref="AB46:AH46"/>
    <mergeCell ref="B47:J47"/>
    <mergeCell ref="K47:Q47"/>
    <mergeCell ref="R47:S47"/>
    <mergeCell ref="T47:W47"/>
    <mergeCell ref="X47:AA47"/>
    <mergeCell ref="AB47:AH47"/>
    <mergeCell ref="B44:J44"/>
    <mergeCell ref="K44:Q44"/>
    <mergeCell ref="R44:S44"/>
    <mergeCell ref="T44:W44"/>
    <mergeCell ref="X44:AA44"/>
    <mergeCell ref="AB44:AH44"/>
    <mergeCell ref="B45:J45"/>
    <mergeCell ref="K45:Q45"/>
    <mergeCell ref="R45:S45"/>
    <mergeCell ref="T45:W45"/>
    <mergeCell ref="X45:AA45"/>
    <mergeCell ref="AB45:AH45"/>
    <mergeCell ref="B42:J42"/>
    <mergeCell ref="K42:Q42"/>
    <mergeCell ref="R42:S42"/>
    <mergeCell ref="T42:W42"/>
    <mergeCell ref="X42:AA42"/>
    <mergeCell ref="AB42:AH42"/>
    <mergeCell ref="B43:J43"/>
    <mergeCell ref="K43:Q43"/>
    <mergeCell ref="R43:S43"/>
    <mergeCell ref="T43:W43"/>
    <mergeCell ref="X43:AA43"/>
    <mergeCell ref="AB43:AH43"/>
    <mergeCell ref="B37:K37"/>
    <mergeCell ref="L37:R37"/>
    <mergeCell ref="S37:AH37"/>
    <mergeCell ref="B38:K38"/>
    <mergeCell ref="L38:R38"/>
    <mergeCell ref="S38:AH38"/>
    <mergeCell ref="B39:AH39"/>
    <mergeCell ref="AB40:AH40"/>
    <mergeCell ref="B41:J41"/>
    <mergeCell ref="K41:Q41"/>
    <mergeCell ref="R41:S41"/>
    <mergeCell ref="T41:W41"/>
    <mergeCell ref="X41:AA41"/>
    <mergeCell ref="AB41:AH41"/>
    <mergeCell ref="B40:J40"/>
    <mergeCell ref="K40:Q40"/>
    <mergeCell ref="R40:S40"/>
    <mergeCell ref="T40:W40"/>
    <mergeCell ref="X40:AA40"/>
    <mergeCell ref="B34:K34"/>
    <mergeCell ref="L34:R34"/>
    <mergeCell ref="S34:AH34"/>
    <mergeCell ref="B35:K35"/>
    <mergeCell ref="L35:R35"/>
    <mergeCell ref="S35:AH35"/>
    <mergeCell ref="B36:K36"/>
    <mergeCell ref="L36:R36"/>
    <mergeCell ref="S36:AH36"/>
    <mergeCell ref="B31:K31"/>
    <mergeCell ref="L31:R31"/>
    <mergeCell ref="S31:AH31"/>
    <mergeCell ref="B32:K32"/>
    <mergeCell ref="L32:R32"/>
    <mergeCell ref="S32:AH32"/>
    <mergeCell ref="B33:K33"/>
    <mergeCell ref="L33:R33"/>
    <mergeCell ref="S33:AH33"/>
    <mergeCell ref="B28:K28"/>
    <mergeCell ref="L28:R28"/>
    <mergeCell ref="S28:AH28"/>
    <mergeCell ref="B29:K29"/>
    <mergeCell ref="L29:R29"/>
    <mergeCell ref="S29:AH29"/>
    <mergeCell ref="B30:K30"/>
    <mergeCell ref="L30:R30"/>
    <mergeCell ref="S30:AH30"/>
    <mergeCell ref="B25:K25"/>
    <mergeCell ref="L25:R25"/>
    <mergeCell ref="S25:AH25"/>
    <mergeCell ref="B26:K26"/>
    <mergeCell ref="L26:R26"/>
    <mergeCell ref="S26:AH26"/>
    <mergeCell ref="B27:K27"/>
    <mergeCell ref="L27:R27"/>
    <mergeCell ref="S27:AH27"/>
    <mergeCell ref="B22:K22"/>
    <mergeCell ref="L22:R22"/>
    <mergeCell ref="S22:AH22"/>
    <mergeCell ref="B23:K23"/>
    <mergeCell ref="L23:R23"/>
    <mergeCell ref="S23:AH23"/>
    <mergeCell ref="B24:K24"/>
    <mergeCell ref="L24:R24"/>
    <mergeCell ref="S24:AH24"/>
    <mergeCell ref="B18:AH18"/>
    <mergeCell ref="B19:K19"/>
    <mergeCell ref="L19:R19"/>
    <mergeCell ref="S19:AH19"/>
    <mergeCell ref="B20:K20"/>
    <mergeCell ref="L20:R20"/>
    <mergeCell ref="S20:AH20"/>
    <mergeCell ref="B21:K21"/>
    <mergeCell ref="L21:R21"/>
    <mergeCell ref="S21:AH21"/>
    <mergeCell ref="P13:U13"/>
    <mergeCell ref="V13:AB13"/>
    <mergeCell ref="AC13:AH13"/>
    <mergeCell ref="B14:H16"/>
    <mergeCell ref="I14:O16"/>
    <mergeCell ref="P14:U16"/>
    <mergeCell ref="V14:AB16"/>
    <mergeCell ref="AC14:AH16"/>
    <mergeCell ref="B17:H17"/>
    <mergeCell ref="I17:O17"/>
    <mergeCell ref="P17:U17"/>
    <mergeCell ref="V17:AB17"/>
    <mergeCell ref="AC17:AH17"/>
    <mergeCell ref="B50:AG50"/>
    <mergeCell ref="B49:AH49"/>
    <mergeCell ref="A1:AG1"/>
    <mergeCell ref="A3:AG3"/>
    <mergeCell ref="A4:AG4"/>
    <mergeCell ref="A2:AH2"/>
    <mergeCell ref="B5:AH5"/>
    <mergeCell ref="B6:H8"/>
    <mergeCell ref="I6:O8"/>
    <mergeCell ref="P6:U8"/>
    <mergeCell ref="V6:AB8"/>
    <mergeCell ref="AC6:AH8"/>
    <mergeCell ref="B9:H9"/>
    <mergeCell ref="I9:O9"/>
    <mergeCell ref="P9:U9"/>
    <mergeCell ref="V9:AB9"/>
    <mergeCell ref="AC9:AH9"/>
    <mergeCell ref="B10:H12"/>
    <mergeCell ref="I10:O12"/>
    <mergeCell ref="P10:U12"/>
    <mergeCell ref="V10:AB12"/>
    <mergeCell ref="AC10:AH12"/>
    <mergeCell ref="B13:H13"/>
    <mergeCell ref="I13:O13"/>
  </mergeCells>
  <phoneticPr fontId="10"/>
  <dataValidations count="1">
    <dataValidation type="list" allowBlank="1" showInputMessage="1" showErrorMessage="1" sqref="B20:K37">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59055118110236227"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55</v>
      </c>
      <c r="C2" s="11" t="s">
        <v>58</v>
      </c>
      <c r="D2" s="11" t="s">
        <v>56</v>
      </c>
      <c r="E2" s="11" t="s">
        <v>57</v>
      </c>
      <c r="F2" s="11" t="s">
        <v>61</v>
      </c>
      <c r="G2" s="11" t="s">
        <v>63</v>
      </c>
      <c r="H2" s="11" t="s">
        <v>65</v>
      </c>
      <c r="I2" s="11" t="s">
        <v>68</v>
      </c>
      <c r="J2" s="11" t="s">
        <v>69</v>
      </c>
      <c r="K2" s="11" t="s">
        <v>70</v>
      </c>
      <c r="L2" s="11" t="s">
        <v>71</v>
      </c>
      <c r="M2" s="452" t="s">
        <v>82</v>
      </c>
      <c r="N2" s="453"/>
      <c r="O2" s="450" t="s">
        <v>73</v>
      </c>
      <c r="P2" s="451"/>
      <c r="Q2" s="450" t="s">
        <v>81</v>
      </c>
      <c r="R2" s="451"/>
    </row>
    <row r="3" spans="2:18" ht="104.25" customHeight="1" x14ac:dyDescent="0.2">
      <c r="B3" s="18" t="e">
        <f>#REF!</f>
        <v>#REF!</v>
      </c>
      <c r="C3" s="441" t="e">
        <f>#REF!</f>
        <v>#REF!</v>
      </c>
      <c r="D3" s="441" t="e">
        <f>#REF!</f>
        <v>#REF!</v>
      </c>
      <c r="E3" s="444" t="e">
        <f>#REF!</f>
        <v>#REF!</v>
      </c>
      <c r="F3" s="14" t="s">
        <v>59</v>
      </c>
      <c r="G3" s="15" t="s">
        <v>62</v>
      </c>
      <c r="H3" s="447" t="e">
        <f>#REF!</f>
        <v>#REF!</v>
      </c>
      <c r="I3" s="14" t="s">
        <v>66</v>
      </c>
      <c r="J3" s="441" t="e">
        <f>#REF!</f>
        <v>#REF!</v>
      </c>
      <c r="K3" s="441" t="e">
        <f>#REF!</f>
        <v>#REF!</v>
      </c>
      <c r="L3" s="441" t="e">
        <f>#REF!</f>
        <v>#REF!</v>
      </c>
      <c r="M3" s="16" t="s">
        <v>77</v>
      </c>
      <c r="N3" s="16" t="s">
        <v>79</v>
      </c>
      <c r="O3" s="14" t="s">
        <v>72</v>
      </c>
      <c r="P3" s="14" t="s">
        <v>74</v>
      </c>
      <c r="Q3" s="14" t="s">
        <v>72</v>
      </c>
      <c r="R3" s="14" t="s">
        <v>74</v>
      </c>
    </row>
    <row r="4" spans="2:18" ht="104.25" customHeight="1" x14ac:dyDescent="0.2">
      <c r="B4" s="13" t="e">
        <f>#REF!&amp;" /
"&amp;#REF!&amp;" /
"&amp;#REF!</f>
        <v>#REF!</v>
      </c>
      <c r="C4" s="442"/>
      <c r="D4" s="442"/>
      <c r="E4" s="445"/>
      <c r="F4" s="21" t="e">
        <f>#REF!</f>
        <v>#REF!</v>
      </c>
      <c r="G4" s="17" t="e">
        <f>#REF!</f>
        <v>#REF!</v>
      </c>
      <c r="H4" s="448"/>
      <c r="I4" s="15" t="e">
        <f>#REF!&amp;":"&amp;#REF!&amp;"tCO2/年 、"&amp;#REF!&amp;":"&amp;#REF!&amp;"tCO2/年、"&amp;#REF!&amp;":"&amp;#REF!&amp;"tCO2/年、"&amp;#REF!&amp;":"&amp;#REF!&amp;"tCO2/年、"&amp;#REF!&amp;":"&amp;#REF!&amp;"tCO2/年"</f>
        <v>#REF!</v>
      </c>
      <c r="J4" s="442"/>
      <c r="K4" s="442"/>
      <c r="L4" s="442"/>
      <c r="M4" s="17" t="e">
        <f>#REF!</f>
        <v>#REF!</v>
      </c>
      <c r="N4" s="17" t="e">
        <f>#REF!</f>
        <v>#REF!</v>
      </c>
      <c r="O4" s="20" t="e">
        <f>#REF!</f>
        <v>#REF!</v>
      </c>
      <c r="P4" s="20" t="e">
        <f>#REF!</f>
        <v>#REF!</v>
      </c>
      <c r="Q4" s="20" t="e">
        <f>#REF!</f>
        <v>#REF!</v>
      </c>
      <c r="R4" s="20" t="e">
        <f>#REF!</f>
        <v>#REF!</v>
      </c>
    </row>
    <row r="5" spans="2:18" ht="104.25" customHeight="1" x14ac:dyDescent="0.2">
      <c r="B5" s="19" t="e">
        <f>#REF!</f>
        <v>#REF!</v>
      </c>
      <c r="C5" s="442"/>
      <c r="D5" s="442"/>
      <c r="E5" s="445"/>
      <c r="F5" s="14" t="s">
        <v>60</v>
      </c>
      <c r="G5" s="15" t="s">
        <v>64</v>
      </c>
      <c r="H5" s="448"/>
      <c r="I5" s="14" t="s">
        <v>67</v>
      </c>
      <c r="J5" s="442"/>
      <c r="K5" s="442"/>
      <c r="L5" s="442"/>
      <c r="M5" s="15" t="s">
        <v>78</v>
      </c>
      <c r="N5" s="15" t="s">
        <v>80</v>
      </c>
      <c r="O5" s="14" t="s">
        <v>76</v>
      </c>
      <c r="P5" s="14" t="s">
        <v>75</v>
      </c>
      <c r="Q5" s="14" t="s">
        <v>76</v>
      </c>
      <c r="R5" s="14" t="s">
        <v>75</v>
      </c>
    </row>
    <row r="6" spans="2:18" ht="104.25" customHeight="1" x14ac:dyDescent="0.2">
      <c r="B6" s="19" t="e">
        <f>#REF!</f>
        <v>#REF!</v>
      </c>
      <c r="C6" s="443"/>
      <c r="D6" s="443"/>
      <c r="E6" s="446"/>
      <c r="F6" s="21" t="e">
        <f>#REF!</f>
        <v>#REF!</v>
      </c>
      <c r="G6" s="17" t="e">
        <f>#REF!</f>
        <v>#REF!</v>
      </c>
      <c r="H6" s="449"/>
      <c r="I6" s="15" t="e">
        <f>#REF!&amp;":"&amp;#REF!&amp;"年 、"&amp;#REF!&amp;":"&amp;#REF!&amp;"年、"&amp;#REF!&amp;":"&amp;#REF!&amp;"年、"&amp;#REF!&amp;":"&amp;#REF!&amp;"年、"&amp;#REF!&amp;":"&amp;#REF!&amp;"年"</f>
        <v>#REF!</v>
      </c>
      <c r="J6" s="443"/>
      <c r="K6" s="443"/>
      <c r="L6" s="443"/>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454" t="s">
        <v>9</v>
      </c>
      <c r="G2" s="454"/>
      <c r="H2" s="454" t="s">
        <v>10</v>
      </c>
      <c r="I2" s="454"/>
    </row>
    <row r="3" spans="2:9" x14ac:dyDescent="0.2">
      <c r="B3" s="2" t="s">
        <v>54</v>
      </c>
      <c r="C3" s="8"/>
      <c r="D3" s="8"/>
      <c r="E3" s="9"/>
      <c r="F3" s="454" t="s">
        <v>11</v>
      </c>
      <c r="G3" s="454"/>
      <c r="H3" s="454" t="s">
        <v>12</v>
      </c>
      <c r="I3" s="454"/>
    </row>
    <row r="4" spans="2:9" ht="13.5" customHeight="1" x14ac:dyDescent="0.2">
      <c r="B4" s="2" t="s">
        <v>13</v>
      </c>
      <c r="C4" s="3">
        <v>2.6192466666666667</v>
      </c>
      <c r="D4" s="2" t="s">
        <v>14</v>
      </c>
      <c r="E4" s="2" t="s">
        <v>15</v>
      </c>
      <c r="F4" s="2">
        <v>38.200000000000003</v>
      </c>
      <c r="G4" s="2" t="s">
        <v>16</v>
      </c>
      <c r="H4" s="2">
        <v>1.8700000000000001E-2</v>
      </c>
      <c r="I4" s="2" t="s">
        <v>17</v>
      </c>
    </row>
    <row r="5" spans="2:9" x14ac:dyDescent="0.2">
      <c r="B5" s="2" t="s">
        <v>18</v>
      </c>
      <c r="C5" s="3">
        <v>2.3815733333333333</v>
      </c>
      <c r="D5" s="2" t="s">
        <v>14</v>
      </c>
      <c r="E5" s="2" t="s">
        <v>15</v>
      </c>
      <c r="F5" s="2">
        <v>35.299999999999997</v>
      </c>
      <c r="G5" s="2" t="s">
        <v>16</v>
      </c>
      <c r="H5" s="2">
        <v>1.84E-2</v>
      </c>
      <c r="I5" s="2" t="s">
        <v>17</v>
      </c>
    </row>
    <row r="6" spans="2:9" x14ac:dyDescent="0.2">
      <c r="B6" s="2" t="s">
        <v>19</v>
      </c>
      <c r="C6" s="3">
        <v>2.3216600000000001</v>
      </c>
      <c r="D6" s="2" t="s">
        <v>14</v>
      </c>
      <c r="E6" s="2" t="s">
        <v>15</v>
      </c>
      <c r="F6" s="2">
        <v>34.6</v>
      </c>
      <c r="G6" s="2" t="s">
        <v>16</v>
      </c>
      <c r="H6" s="2">
        <v>1.83E-2</v>
      </c>
      <c r="I6" s="2" t="s">
        <v>17</v>
      </c>
    </row>
    <row r="7" spans="2:9" x14ac:dyDescent="0.2">
      <c r="B7" s="2" t="s">
        <v>20</v>
      </c>
      <c r="C7" s="3">
        <v>2.2422400000000002</v>
      </c>
      <c r="D7" s="2" t="s">
        <v>14</v>
      </c>
      <c r="E7" s="2" t="s">
        <v>15</v>
      </c>
      <c r="F7" s="2">
        <v>33.6</v>
      </c>
      <c r="G7" s="2" t="s">
        <v>16</v>
      </c>
      <c r="H7" s="2">
        <v>1.8200000000000001E-2</v>
      </c>
      <c r="I7" s="2" t="s">
        <v>17</v>
      </c>
    </row>
    <row r="8" spans="2:9" x14ac:dyDescent="0.2">
      <c r="B8" s="2" t="s">
        <v>21</v>
      </c>
      <c r="C8" s="3">
        <v>2.4894833333333337</v>
      </c>
      <c r="D8" s="2" t="s">
        <v>14</v>
      </c>
      <c r="E8" s="2" t="s">
        <v>15</v>
      </c>
      <c r="F8" s="2">
        <v>36.700000000000003</v>
      </c>
      <c r="G8" s="2" t="s">
        <v>16</v>
      </c>
      <c r="H8" s="2">
        <v>1.8499999999999999E-2</v>
      </c>
      <c r="I8" s="2" t="s">
        <v>17</v>
      </c>
    </row>
    <row r="9" spans="2:9" x14ac:dyDescent="0.2">
      <c r="B9" s="2" t="s">
        <v>22</v>
      </c>
      <c r="C9" s="3">
        <v>2.5849633333333339</v>
      </c>
      <c r="D9" s="2" t="s">
        <v>14</v>
      </c>
      <c r="E9" s="2" t="s">
        <v>15</v>
      </c>
      <c r="F9" s="2">
        <v>37.700000000000003</v>
      </c>
      <c r="G9" s="2" t="s">
        <v>16</v>
      </c>
      <c r="H9" s="2">
        <v>1.8700000000000001E-2</v>
      </c>
      <c r="I9" s="2" t="s">
        <v>17</v>
      </c>
    </row>
    <row r="10" spans="2:9" x14ac:dyDescent="0.2">
      <c r="B10" s="2" t="s">
        <v>23</v>
      </c>
      <c r="C10" s="3">
        <v>2.7096300000000002</v>
      </c>
      <c r="D10" s="2" t="s">
        <v>14</v>
      </c>
      <c r="E10" s="2" t="s">
        <v>15</v>
      </c>
      <c r="F10" s="2">
        <v>39.1</v>
      </c>
      <c r="G10" s="2" t="s">
        <v>16</v>
      </c>
      <c r="H10" s="2">
        <v>1.89E-2</v>
      </c>
      <c r="I10" s="2" t="s">
        <v>17</v>
      </c>
    </row>
    <row r="11" spans="2:9" x14ac:dyDescent="0.2">
      <c r="B11" s="2" t="s">
        <v>24</v>
      </c>
      <c r="C11" s="3">
        <v>2.9958499999999995</v>
      </c>
      <c r="D11" s="2" t="s">
        <v>14</v>
      </c>
      <c r="E11" s="2" t="s">
        <v>15</v>
      </c>
      <c r="F11" s="2">
        <v>41.9</v>
      </c>
      <c r="G11" s="2" t="s">
        <v>16</v>
      </c>
      <c r="H11" s="2">
        <v>1.95E-2</v>
      </c>
      <c r="I11" s="2" t="s">
        <v>17</v>
      </c>
    </row>
    <row r="12" spans="2:9" x14ac:dyDescent="0.2">
      <c r="B12" s="2" t="s">
        <v>25</v>
      </c>
      <c r="C12" s="3">
        <v>3.1193066666666667</v>
      </c>
      <c r="D12" s="2" t="s">
        <v>26</v>
      </c>
      <c r="E12" s="2" t="s">
        <v>27</v>
      </c>
      <c r="F12" s="2">
        <v>40.9</v>
      </c>
      <c r="G12" s="2" t="s">
        <v>28</v>
      </c>
      <c r="H12" s="2">
        <v>2.0799999999999999E-2</v>
      </c>
      <c r="I12" s="2" t="s">
        <v>17</v>
      </c>
    </row>
    <row r="13" spans="2:9" x14ac:dyDescent="0.2">
      <c r="B13" s="2" t="s">
        <v>29</v>
      </c>
      <c r="C13" s="3">
        <v>2.7846866666666661</v>
      </c>
      <c r="D13" s="2" t="s">
        <v>26</v>
      </c>
      <c r="E13" s="2" t="s">
        <v>27</v>
      </c>
      <c r="F13" s="2">
        <v>29.9</v>
      </c>
      <c r="G13" s="2" t="s">
        <v>28</v>
      </c>
      <c r="H13" s="2">
        <v>2.5399999999999999E-2</v>
      </c>
      <c r="I13" s="2" t="s">
        <v>17</v>
      </c>
    </row>
    <row r="14" spans="2:9" x14ac:dyDescent="0.2">
      <c r="B14" s="2" t="s">
        <v>30</v>
      </c>
      <c r="C14" s="3">
        <v>2.9988933333333332</v>
      </c>
      <c r="D14" s="2" t="s">
        <v>26</v>
      </c>
      <c r="E14" s="2" t="s">
        <v>27</v>
      </c>
      <c r="F14" s="2">
        <v>50.8</v>
      </c>
      <c r="G14" s="2" t="s">
        <v>28</v>
      </c>
      <c r="H14" s="2">
        <v>1.61E-2</v>
      </c>
      <c r="I14" s="2" t="s">
        <v>17</v>
      </c>
    </row>
    <row r="15" spans="2:9" x14ac:dyDescent="0.2">
      <c r="B15" s="2" t="s">
        <v>31</v>
      </c>
      <c r="C15" s="3">
        <v>2.3377933333333334</v>
      </c>
      <c r="D15" s="2" t="s">
        <v>32</v>
      </c>
      <c r="E15" s="2" t="s">
        <v>33</v>
      </c>
      <c r="F15" s="2">
        <v>44.9</v>
      </c>
      <c r="G15" s="2" t="s">
        <v>34</v>
      </c>
      <c r="H15" s="2">
        <v>1.4200000000000001E-2</v>
      </c>
      <c r="I15" s="2" t="s">
        <v>17</v>
      </c>
    </row>
    <row r="16" spans="2:9" x14ac:dyDescent="0.2">
      <c r="B16" s="2" t="s">
        <v>35</v>
      </c>
      <c r="C16" s="3">
        <v>2.7027000000000001</v>
      </c>
      <c r="D16" s="2" t="s">
        <v>26</v>
      </c>
      <c r="E16" s="2" t="s">
        <v>27</v>
      </c>
      <c r="F16" s="2">
        <v>54.6</v>
      </c>
      <c r="G16" s="2" t="s">
        <v>28</v>
      </c>
      <c r="H16" s="2">
        <v>1.35E-2</v>
      </c>
      <c r="I16" s="2" t="s">
        <v>17</v>
      </c>
    </row>
    <row r="17" spans="2:9" x14ac:dyDescent="0.2">
      <c r="B17" s="2" t="s">
        <v>36</v>
      </c>
      <c r="C17" s="3">
        <v>2.21705</v>
      </c>
      <c r="D17" s="2" t="s">
        <v>32</v>
      </c>
      <c r="E17" s="2" t="s">
        <v>33</v>
      </c>
      <c r="F17" s="2">
        <v>43.5</v>
      </c>
      <c r="G17" s="2" t="s">
        <v>34</v>
      </c>
      <c r="H17" s="2">
        <v>1.3899999999999999E-2</v>
      </c>
      <c r="I17" s="2" t="s">
        <v>17</v>
      </c>
    </row>
    <row r="18" spans="2:9" x14ac:dyDescent="0.2">
      <c r="B18" s="2" t="s">
        <v>37</v>
      </c>
      <c r="C18" s="3">
        <v>2.6051666666666669</v>
      </c>
      <c r="D18" s="2" t="s">
        <v>26</v>
      </c>
      <c r="E18" s="2" t="s">
        <v>27</v>
      </c>
      <c r="F18" s="2">
        <v>29</v>
      </c>
      <c r="G18" s="2" t="s">
        <v>28</v>
      </c>
      <c r="H18" s="2">
        <v>2.4500000000000001E-2</v>
      </c>
      <c r="I18" s="2" t="s">
        <v>17</v>
      </c>
    </row>
    <row r="19" spans="2:9" x14ac:dyDescent="0.2">
      <c r="B19" s="2" t="s">
        <v>38</v>
      </c>
      <c r="C19" s="3">
        <v>2.3275633333333334</v>
      </c>
      <c r="D19" s="2" t="s">
        <v>26</v>
      </c>
      <c r="E19" s="2" t="s">
        <v>27</v>
      </c>
      <c r="F19" s="2">
        <v>25.7</v>
      </c>
      <c r="G19" s="2" t="s">
        <v>28</v>
      </c>
      <c r="H19" s="2">
        <v>2.47E-2</v>
      </c>
      <c r="I19" s="2" t="s">
        <v>17</v>
      </c>
    </row>
    <row r="20" spans="2:9" x14ac:dyDescent="0.2">
      <c r="B20" s="2" t="s">
        <v>39</v>
      </c>
      <c r="C20" s="3">
        <v>2.5151499999999998</v>
      </c>
      <c r="D20" s="2" t="s">
        <v>26</v>
      </c>
      <c r="E20" s="2" t="s">
        <v>27</v>
      </c>
      <c r="F20" s="2">
        <v>26.9</v>
      </c>
      <c r="G20" s="2" t="s">
        <v>28</v>
      </c>
      <c r="H20" s="2">
        <v>2.5499999999999998E-2</v>
      </c>
      <c r="I20" s="2" t="s">
        <v>17</v>
      </c>
    </row>
    <row r="21" spans="2:9" x14ac:dyDescent="0.2">
      <c r="B21" s="2" t="s">
        <v>40</v>
      </c>
      <c r="C21" s="3">
        <v>3.1693199999999995</v>
      </c>
      <c r="D21" s="2" t="s">
        <v>26</v>
      </c>
      <c r="E21" s="2" t="s">
        <v>27</v>
      </c>
      <c r="F21" s="2">
        <v>29.4</v>
      </c>
      <c r="G21" s="2" t="s">
        <v>28</v>
      </c>
      <c r="H21" s="2">
        <v>2.9399999999999999E-2</v>
      </c>
      <c r="I21" s="2" t="s">
        <v>17</v>
      </c>
    </row>
    <row r="22" spans="2:9" x14ac:dyDescent="0.2">
      <c r="B22" s="2" t="s">
        <v>41</v>
      </c>
      <c r="C22" s="3">
        <v>2.8584233333333326</v>
      </c>
      <c r="D22" s="2" t="s">
        <v>26</v>
      </c>
      <c r="E22" s="2" t="s">
        <v>27</v>
      </c>
      <c r="F22" s="2">
        <v>37.299999999999997</v>
      </c>
      <c r="G22" s="2" t="s">
        <v>28</v>
      </c>
      <c r="H22" s="2">
        <v>2.0899999999999998E-2</v>
      </c>
      <c r="I22" s="2" t="s">
        <v>17</v>
      </c>
    </row>
    <row r="23" spans="2:9" x14ac:dyDescent="0.2">
      <c r="B23" s="2" t="s">
        <v>42</v>
      </c>
      <c r="C23" s="3">
        <v>0.85103333333333342</v>
      </c>
      <c r="D23" s="2" t="s">
        <v>32</v>
      </c>
      <c r="E23" s="2" t="s">
        <v>33</v>
      </c>
      <c r="F23" s="2">
        <v>21.1</v>
      </c>
      <c r="G23" s="2" t="s">
        <v>34</v>
      </c>
      <c r="H23" s="2">
        <v>1.0999999999999999E-2</v>
      </c>
      <c r="I23" s="2" t="s">
        <v>17</v>
      </c>
    </row>
    <row r="24" spans="2:9" x14ac:dyDescent="0.2">
      <c r="B24" s="2" t="s">
        <v>43</v>
      </c>
      <c r="C24" s="3">
        <v>0.32883766666666664</v>
      </c>
      <c r="D24" s="2" t="s">
        <v>32</v>
      </c>
      <c r="E24" s="2" t="s">
        <v>33</v>
      </c>
      <c r="F24" s="2">
        <v>3.41</v>
      </c>
      <c r="G24" s="2" t="s">
        <v>34</v>
      </c>
      <c r="H24" s="2">
        <v>2.63E-2</v>
      </c>
      <c r="I24" s="2" t="s">
        <v>17</v>
      </c>
    </row>
    <row r="25" spans="2:9" x14ac:dyDescent="0.2">
      <c r="B25" s="2" t="s">
        <v>44</v>
      </c>
      <c r="C25" s="3">
        <v>1.1841279999999998</v>
      </c>
      <c r="D25" s="2" t="s">
        <v>32</v>
      </c>
      <c r="E25" s="2" t="s">
        <v>33</v>
      </c>
      <c r="F25" s="2">
        <v>8.41</v>
      </c>
      <c r="G25" s="2" t="s">
        <v>34</v>
      </c>
      <c r="H25" s="2">
        <v>3.8399999999999997E-2</v>
      </c>
      <c r="I25" s="2" t="s">
        <v>17</v>
      </c>
    </row>
    <row r="26" spans="2:9" x14ac:dyDescent="0.2">
      <c r="B26" s="2" t="s">
        <v>45</v>
      </c>
      <c r="C26" s="3">
        <f>F26*H26*44/12</f>
        <v>2.2340266666666664</v>
      </c>
      <c r="D26" s="2" t="s">
        <v>32</v>
      </c>
      <c r="E26" s="2" t="s">
        <v>33</v>
      </c>
      <c r="F26" s="4">
        <v>44.8</v>
      </c>
      <c r="G26" s="2" t="s">
        <v>34</v>
      </c>
      <c r="H26" s="2">
        <v>1.3599999999999999E-2</v>
      </c>
      <c r="I26" s="2" t="s">
        <v>17</v>
      </c>
    </row>
    <row r="27" spans="2:9" x14ac:dyDescent="0.2">
      <c r="B27" s="2"/>
      <c r="C27" s="2"/>
      <c r="D27" s="2"/>
      <c r="E27" s="2"/>
      <c r="F27" s="2"/>
      <c r="G27" s="2"/>
      <c r="H27" s="2"/>
      <c r="I27" s="2"/>
    </row>
    <row r="28" spans="2:9" x14ac:dyDescent="0.2">
      <c r="B28" s="2" t="s">
        <v>46</v>
      </c>
      <c r="C28" s="2">
        <v>0.06</v>
      </c>
      <c r="D28" s="2" t="s">
        <v>47</v>
      </c>
      <c r="E28" s="2" t="s">
        <v>48</v>
      </c>
      <c r="F28" s="2"/>
      <c r="G28" s="2"/>
      <c r="H28" s="2"/>
      <c r="I28" s="2"/>
    </row>
    <row r="29" spans="2:9" x14ac:dyDescent="0.2">
      <c r="B29" s="2" t="s">
        <v>49</v>
      </c>
      <c r="C29" s="2">
        <v>5.7000000000000002E-2</v>
      </c>
      <c r="D29" s="2" t="s">
        <v>47</v>
      </c>
      <c r="E29" s="2" t="s">
        <v>48</v>
      </c>
      <c r="F29" s="2"/>
      <c r="G29" s="2"/>
      <c r="H29" s="2"/>
      <c r="I29" s="2"/>
    </row>
    <row r="30" spans="2:9" x14ac:dyDescent="0.2">
      <c r="B30" s="2" t="s">
        <v>50</v>
      </c>
      <c r="C30" s="2">
        <v>5.7000000000000002E-2</v>
      </c>
      <c r="D30" s="2" t="s">
        <v>47</v>
      </c>
      <c r="E30" s="2" t="s">
        <v>48</v>
      </c>
      <c r="F30" s="2"/>
      <c r="G30" s="2"/>
      <c r="H30" s="2"/>
      <c r="I30" s="2"/>
    </row>
    <row r="31" spans="2:9" x14ac:dyDescent="0.2">
      <c r="B31" s="2" t="s">
        <v>51</v>
      </c>
      <c r="C31" s="2">
        <v>5.7000000000000002E-2</v>
      </c>
      <c r="D31" s="2" t="s">
        <v>47</v>
      </c>
      <c r="E31" s="2" t="s">
        <v>48</v>
      </c>
      <c r="F31" s="2"/>
      <c r="G31" s="2"/>
      <c r="H31" s="2"/>
      <c r="I31" s="2"/>
    </row>
    <row r="32" spans="2:9" x14ac:dyDescent="0.2">
      <c r="B32" s="2" t="s">
        <v>8</v>
      </c>
      <c r="C32" s="5">
        <v>0.55000000000000004</v>
      </c>
      <c r="D32" s="2" t="s">
        <v>52</v>
      </c>
      <c r="E32" s="2" t="s">
        <v>53</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別紙１の２ 実施報告書（車両）</vt:lpstr>
      <vt:lpstr>別紙２の２ 精算調書（車両フォークリフト）</vt:lpstr>
      <vt:lpstr>別紙２の３ 精算調書　（車両バス） </vt:lpstr>
      <vt:lpstr>別紙２の４ 精算調書（車両バス実績あり）</vt:lpstr>
      <vt:lpstr>協会使用シート</vt:lpstr>
      <vt:lpstr>換算係数</vt:lpstr>
      <vt:lpstr>'別紙１の２ 実施報告書（車両）'!Print_Area</vt:lpstr>
      <vt:lpstr>'別紙２の２ 精算調書（車両フォークリフト）'!Print_Area</vt:lpstr>
      <vt:lpstr>'別紙２の３ 精算調書　（車両バス） '!Print_Area</vt:lpstr>
      <vt:lpstr>'別紙２の４ 精算調書（車両バス実績あり）'!Print_Area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北海道環境財団</cp:lastModifiedBy>
  <cp:lastPrinted>2020-10-28T06:10:02Z</cp:lastPrinted>
  <dcterms:created xsi:type="dcterms:W3CDTF">2015-02-23T09:12:20Z</dcterms:created>
  <dcterms:modified xsi:type="dcterms:W3CDTF">2020-10-29T00:21:41Z</dcterms:modified>
</cp:coreProperties>
</file>